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25" windowWidth="13635" windowHeight="6255" activeTab="0"/>
  </bookViews>
  <sheets>
    <sheet name="f33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_1_да">'[1]Лист1'!$D$2:$D$3</definedName>
    <definedName name="mmm">'[2]Лист1'!$D$2:$D$3</definedName>
    <definedName name="ДА___НЕТ">'[3]Лист1'!$D$2:$D$3</definedName>
  </definedNames>
  <calcPr fullCalcOnLoad="1"/>
</workbook>
</file>

<file path=xl/sharedStrings.xml><?xml version="1.0" encoding="utf-8"?>
<sst xmlns="http://schemas.openxmlformats.org/spreadsheetml/2006/main" count="327" uniqueCount="157">
  <si>
    <t>Код территории по ЕГЭ (первые две цифры)</t>
  </si>
  <si>
    <t>Уровень образования</t>
  </si>
  <si>
    <t>Местность</t>
  </si>
  <si>
    <t>Количество учебных кабинетов (аудиторий)</t>
  </si>
  <si>
    <t>Количество учебных кабинетов (аудиторий), оснащенных компьютерным оборудованием</t>
  </si>
  <si>
    <t>Количество учебных кабинетов (аудиторий), оснащенных компьютерным оборудованием, объединенным в ЛВС</t>
  </si>
  <si>
    <t>Количество учебных кабинетов (аудиторий), оснащенных мультимедийным оборудованием</t>
  </si>
  <si>
    <t>Количество учебных кабинетов (аудиторий), оснащенных мультимедийным оборудованием (с подключением к сети Интернет)</t>
  </si>
  <si>
    <t>Количество учебных кабинетов (аудиторий), оснащенных интерактивным оборудованием</t>
  </si>
  <si>
    <t>Количество учебных кабинетов (аудиторий), оснащенных ПАК ВКС</t>
  </si>
  <si>
    <t>Количество ПК из п.13,  установленных в учебных кабинетах (аудиториях)</t>
  </si>
  <si>
    <t>Количество ПК из п.14, объединенных в ЛВС</t>
  </si>
  <si>
    <t>Количество ПК из п.14, объединенных в ЛВС и подключенных к сети Интернет</t>
  </si>
  <si>
    <t>Количество ПК из п.14, на которых установлен пакет свободного программного обеспечения и операционная система семейства Windows (всего 2 и более)</t>
  </si>
  <si>
    <t>Количество ПК из п.14, на которых установлен только пакет свободного программного обеспечения</t>
  </si>
  <si>
    <t>Количество ПК из п.13, использующихся в административно-хозяйственной деятельности</t>
  </si>
  <si>
    <t>Количество ПК из п.13, не используемых ни в каких видах деятельности, подлежащих списанию</t>
  </si>
  <si>
    <t>Количество ПК, объединенных в ЛВС (всего)</t>
  </si>
  <si>
    <t>Количество компьютерных классов с ЛВС в составе не менее 7 ПК, с доступом в сеть Интернет</t>
  </si>
  <si>
    <t>Количество компьютерных классов (кабинетов информатики)</t>
  </si>
  <si>
    <t>Количество мультимедийных классов</t>
  </si>
  <si>
    <t>Количество видеоклассов (видеозалов)</t>
  </si>
  <si>
    <t>Наименование программного обеспечения либо используемой технологии для организации предоставления услуги "Электронный дневник"</t>
  </si>
  <si>
    <t>Использование в образовательном процессе электронных образовательных ресурсов (1-да, 0-нет)</t>
  </si>
  <si>
    <t>№ сети передачи данных, к которой подключено образовательное учреждение</t>
  </si>
  <si>
    <t>Наименование организации, осуществляющей обслуживание подключения к сети передачи данных</t>
  </si>
  <si>
    <t>Дата окончания действия договора на обслуживание  подключения к сети передачи данных</t>
  </si>
  <si>
    <t>Количество клиентских лицензий на  подключение к сети передачи данных</t>
  </si>
  <si>
    <t>Бюджет</t>
  </si>
  <si>
    <t>Внебюджет</t>
  </si>
  <si>
    <t>Наименование иных ИС</t>
  </si>
  <si>
    <t>Наименование территории</t>
  </si>
  <si>
    <t>Ф.И.О. исполнителя (полностью)</t>
  </si>
  <si>
    <t>Телефон исполнителя</t>
  </si>
  <si>
    <t>Код ОО по ЕГЭ</t>
  </si>
  <si>
    <t>Наименование ОО</t>
  </si>
  <si>
    <t>Количество ПК, находящихся на балансе в ОО (всего)</t>
  </si>
  <si>
    <t>Фактические затраты на развитие информационно-технологической инфраструктуры ОО
(приобретение компьютерного оборудования с начала года, по состоянию на отчетную дату)
(тыс.руб.)</t>
  </si>
  <si>
    <t>Затраты на внедрение и поддержку информационных технологий в процессы управления ОО
(оплата услуг по приобретению и сопровождению  информационных систем с начала года, по состоянию на отчетную дату)
(тыс.руб.)</t>
  </si>
  <si>
    <t>!!! Отчет составляется для всех видов и типов образовательных организаций (начальные, основные, средние, вечерние, дошкольные образовательные организации, организации дополнительного образования, профессионального образования, с ограниченными возможностями здоровья)</t>
  </si>
  <si>
    <t>Количество ПК из п.19, подключенных к сети Интернет</t>
  </si>
  <si>
    <t>Количество ПК из п.19, на которых установлен пакет свободного программного обеспечения</t>
  </si>
  <si>
    <t>Организация в ОО дистанционных форм обучения (1- да, 0 - нет)</t>
  </si>
  <si>
    <t>1С: Управление школой (1 - да, 0 - нет)</t>
  </si>
  <si>
    <t>Хронограф 3.0 Мастер (1 - да, 0 - нет)</t>
  </si>
  <si>
    <t xml:space="preserve">Использование информационных систем управления деятельностью </t>
  </si>
  <si>
    <t>Затраты на внедрение и поддержку ЭОРов в образовательный процесс
(оплата услуг по приобретению, внедрению и сопровождению  ЭОРов с начала года, по состоянию на отчетную дату)
(тыс.руб.)</t>
  </si>
  <si>
    <t>Соль-Илецкий район</t>
  </si>
  <si>
    <t>Веккер Виктор Паульевич</t>
  </si>
  <si>
    <t>3Т ХроноГрафЖурнал</t>
  </si>
  <si>
    <t>ООО "Антей ЦДЛ"</t>
  </si>
  <si>
    <t>Код ОУ по ЕГЭ</t>
  </si>
  <si>
    <t>Наименование ОУ</t>
  </si>
  <si>
    <t>Количество ПК, находящихся на балансе в ОУ (всего)</t>
  </si>
  <si>
    <t>Количество ПК из п.20, подключенных к сети Интернет</t>
  </si>
  <si>
    <t>Количество ПК из п.20, на которых установлен пакет свободного программного обеспечения</t>
  </si>
  <si>
    <t>Фактические затраты на развитие информационно-технологической инфраструктуры ОУ
(приобретение компьютерного оборудования с начала года, по состоянию на отчетную дату)
(тыс.руб.)</t>
  </si>
  <si>
    <t>Использование информационных систем управления деятельностью (для школ)</t>
  </si>
  <si>
    <t>Затраты на внедрение и поддержку информационных технологий в процессы управления ОУ
(оплата услуг по приобретению и сопровождению  информационных систем с начала года, по состоянию на отчетную дату)
(тыс.руб.)</t>
  </si>
  <si>
    <t>Количество приобретенных лицензий на пакет Microsoft за период</t>
  </si>
  <si>
    <t>Количество приобретенных лицензий на антивирус за период</t>
  </si>
  <si>
    <t>Количество приобретенных лицензий на систему контентной фильтрации за период</t>
  </si>
  <si>
    <t>Дата окончания действия приобретенных лицензий</t>
  </si>
  <si>
    <t>Планируемое количество лицензий на пакет Microsoft для приобретения</t>
  </si>
  <si>
    <t>Планируемое количество лицензий на антивирус</t>
  </si>
  <si>
    <t>Планируемое количество  лицензий на систему контентной фильтрации</t>
  </si>
  <si>
    <t>1С: Управление школой (1-да, 0-нет)</t>
  </si>
  <si>
    <t>Хронограф 3.0 Мастер (1-да, 0-нет)</t>
  </si>
  <si>
    <t>2013 г.</t>
  </si>
  <si>
    <t>2014 г.</t>
  </si>
  <si>
    <t>2015 г.</t>
  </si>
  <si>
    <t>14+20+25=13</t>
  </si>
  <si>
    <t>9&gt;=10</t>
  </si>
  <si>
    <t>17+22&gt;0</t>
  </si>
  <si>
    <t>7&gt;=9</t>
  </si>
  <si>
    <t>8&gt;=10</t>
  </si>
  <si>
    <t>16&gt;=8</t>
  </si>
  <si>
    <t>16+22=27</t>
  </si>
  <si>
    <t>16&gt;0 v 8&gt;0</t>
  </si>
  <si>
    <t>14&gt;0 v 8&gt;0</t>
  </si>
  <si>
    <t>14&gt;=7</t>
  </si>
  <si>
    <t>Если 28&gt;="1", то 16-8&gt;="6"*28</t>
  </si>
  <si>
    <t>Если 28&gt;="1", то 16&gt;="7" v 14&gt;"7"</t>
  </si>
  <si>
    <t>16&gt;=17</t>
  </si>
  <si>
    <t>Если 17&gt;=1 v 22&gt;=1, то 8&gt;0</t>
  </si>
  <si>
    <t>17&gt;=8</t>
  </si>
  <si>
    <t>ЗАО  "Калуга Астрал"</t>
  </si>
  <si>
    <t>Муниципальное дошкольное образовательное бюджетное учреждение "Детский сад общеразвивающего вида с приоритетным осуществлением социально-личностного развития воспитанников №1 г. Соль-Илецка"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</si>
  <si>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социально-личностного развития воспитанников №2 г. "Тополек" г. Соль-Илецка" Оренбургской области</t>
  </si>
  <si>
    <t>Муниципальное дошкольное образовательное бюджетное учреждение "Детский сад №3 г. "Буратино" г. Соль-Илецка"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</si>
  <si>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№4 "Лукоморье" г. Соль-Илецка" Оренбургской области</t>
  </si>
  <si>
    <t>Муниципальное дошкольное образовательное бюджетное учреждение "Детский сад общеразвивающего вида  №6 "Малыш" г. Соль-Илецка" Оренбургской области</t>
  </si>
  <si>
    <t>Муниципальное дошкольное образовательное бюджетное учреждение "Детский сад комбинированного вида №7 "Солнышко" г. Соль-Илецка" Оренбургской области</t>
  </si>
  <si>
    <t>Муниципальное дошкольное образовательное бюджетное учреждение "Детский сад  №8 г. Соль-Илецка"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</si>
  <si>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№9 "Огонек" г. Соль-Илецка"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</si>
  <si>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№10 "Светлячок" г. Соль-Илецка" Оренбургской области</t>
  </si>
  <si>
    <t>Муниципальное дошкольное образовательное бюджетное  учреждение "Детский сад "Василек" с. Саратовка" Соль-Илецкого района Оренбургской области</t>
  </si>
  <si>
    <t>Муниципальное дошкольное образовательное бюджетное  учреждение "Детский сад "Журавушка" п. Шахтный" Соль-Илецкого района Оренбургской области</t>
  </si>
  <si>
    <t>Муниципальное дошкольное образовательное бюджетное  учреждение "Детский сад "Березка" с. Дружба" Соль-Илецкого района Оренбургской области</t>
  </si>
  <si>
    <t>Муниципальное дошкольное образовательное бюджетное учреждение "Детский сад "Березка" с. Маякское" Соль-Илецкого района Оренбургской области</t>
  </si>
  <si>
    <t>Муниципальное дошкольное образовательное бюджетное учреждение "Детский сад "Теремок" п. Малопрудный" Соль-Илецкого района Оренбургской области</t>
  </si>
  <si>
    <t>Муниципальное дошкольное образовательное бюджетное учреждение "Детский сад "Зорька" с. Боевая Гора" Соль-Илецкого района Оренбургской области</t>
  </si>
  <si>
    <t>Муниципальное дошкольное образовательное бюджетное  учреждение "Детский сад "Сказка" с. Изобильное" Соль-Илецкого района Оренбургской области</t>
  </si>
  <si>
    <t>Муниципальное дошкольное образовательное бюджетное учреждение "Детский сад "Солнышко"  с. Ащебутак" Соль-Илецкого района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</si>
  <si>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 "Калинка"  с. Ветлянка" Соль-Илецкого района Оренбургской области</t>
  </si>
  <si>
    <t>Муниципальное дошкольное образовательное бюджетное учреждение "Детский сад "Солнышко"  с. Буранное" Соль-Илецкого района Оренбургской области</t>
  </si>
  <si>
    <t>Муниципальное дошкольное образовательное бюджетное учреждение "Детский сад с. Михайловка" Соль-Илецкого района Оренбургской области</t>
  </si>
  <si>
    <t>Муниципальное дошкольное образовательное бюджетное  учреждение "Детский сад "Ромашка" с. Угольное" Соль-Илецкого района Оренбургской области</t>
  </si>
  <si>
    <t>Муниципальное дошкольное образовательное автономное  учреждение "Детский сад   с. Новоилецк" Соль-Илецкого района Оренбургской области</t>
  </si>
  <si>
    <t>Муниципальное дошкольное образовательное автономное  учреждение "Детский сад  с. Линёвка" Соль-Илецкого района Оренбургской области</t>
  </si>
  <si>
    <t>Муниципальное дошкольное образовательноеавтономное учреждение "Детский сад № 11 "Пчёлка" г. Соль-Илецка  Оренбургской области</t>
  </si>
  <si>
    <t>Муниципальное дошкольное образовательное автономное учреждение "Детский сад № 5 "Радуга" г. Соль-Илецка  Оренбургской области</t>
  </si>
  <si>
    <t>Муниципальное дошкольное образовательное автономное  учреждение "Детский сад  с. Кумакское" Соль-Илецкого района Оренбургской области</t>
  </si>
  <si>
    <t>Муниципальное дошкольное образовательное автономное  учреждение "Детский сад  с. "Чебурашка" п.Кирпичный завод"  Соль-Илецкого района Оренбургской области</t>
  </si>
  <si>
    <t>Муниципальное дошкольное образовательное автономное  учреждение "Детский сад"  с. Елшанка  Соль-Илецкого района Оренбургской области</t>
  </si>
  <si>
    <t>Муниципальное общеобразовательное бюджетное  учреждение " Казанская основная общеобразовательная школа" Соль-Илецкого района Оренбургской области</t>
  </si>
  <si>
    <t>Муниципальное общеобразовательное бюджетное  учреждение "Средняя общеобразовательная школа №1 г.Соль-Илецка" Оренбургской области</t>
  </si>
  <si>
    <t>Муниципальное общеобразовательное бюджетное  учреждение "Средняя общеобразовательная школа №2 г.Соль-Илецка" Оренбургской области</t>
  </si>
  <si>
    <t>Муниципальное общеобразовательное бюджетное  учреждение "Средняя общеобразовательная школа №3г.Соль-Илецка" Оренбургской области</t>
  </si>
  <si>
    <t>Муниципальное общеобразовательное автономное учреждение "Средняя общеобразовательная школа №4г.Соль-Илецка" Оренбургской области</t>
  </si>
  <si>
    <t>Муниципальное общеобразовательное автономное учреждение "Средняя общеобразовательная школа №5 г.Соль-Илецка" Оренбургской области</t>
  </si>
  <si>
    <t>Муниципальное общеобразовательное бюджетное  учреждение "Средняя общеобразовательная школа №7г.Соль-Илецка" Оренбургской области</t>
  </si>
  <si>
    <t>Муниципальное общеобразовательное бюджетное  учреждение "Лицей Соль-Илецкого района" Оренбургской области</t>
  </si>
  <si>
    <t>Муниципальное общеобразовательное бюджетное учреждение "Ащебутакская средняя общеобразовательная школа" Соль-Илецкого района Оренбургской области</t>
  </si>
  <si>
    <t>Муниципальное общеобразовательное бюджетное  учреждение "Боевогорская средняя общеобразовательная школа" Соль-Илецкого района Оренбургской области</t>
  </si>
  <si>
    <t>Муниципальное общеобразовательное  бюджетное учреждение "Буранная средняя общеобразовательная школа" Соль-Илецкого района Оренбургской области</t>
  </si>
  <si>
    <t>Муниципальное общеобразовательное автономное учреждение "Ветлянская средняя общеобразовательная школа" Соль-Илецкого района Оренбургской области</t>
  </si>
  <si>
    <t>Муниципальное общеобразовательное автономное  учреждение "Григорьевская средняя общеобразовательная школа" Соль-Илецкого района Оренбургской области</t>
  </si>
  <si>
    <t>Муниципальное общеобразовательное бюджетное  учреждение "Дружбинская средняя общеобразовательная школа" Соль-Илецкого района Оренбургской области</t>
  </si>
  <si>
    <t>Муниципальное общеобразовательное бюджетное  учреждение "Изобильная средняя общеобразовательная школа" Соль-Илецкого района Оренбургской области</t>
  </si>
  <si>
    <t>Муниципальное общеобразовательное бюджетное  учреждение "Красномаякская средняя общеобразовательная школа" Соль-Илецкого района Оренбургской области</t>
  </si>
  <si>
    <t>Муниципальное общеобразовательное бюджетное  учреждение "Кумакская средняя общеобразовательная школа" Соль-Илецкого района Оренбургской области</t>
  </si>
  <si>
    <t>Муниципальное общеобразовательное бюджетное  учреждение "Линевская средняя общеобразовательная школа" Соль-Илецкого района Оренбургской области</t>
  </si>
  <si>
    <t>Муниципальное общеобразовательное  бюджетное учреждение "Маячная средняя общеобразовательная школа" Соль-Илецкого района Оренбургской области</t>
  </si>
  <si>
    <t>Муниципальное общеобразовательное  бюджетное учреждение "Мещеряковская средняя общеобразовательная школа" Соль-Илецкого района Оренбургской области</t>
  </si>
  <si>
    <t>Муниципальное общеобразовательное  бюджетное учреждение "Михайловская средняя общеобразовательная школа" Соль-Илецкого района Оренбургской области</t>
  </si>
  <si>
    <t>Муниципальное общеобразовательное  бюджетное учреждение "Новоилецкая средняя общеобразовательная школа" Соль-Илецкого района Оренбургской области</t>
  </si>
  <si>
    <t>Муниципальное общеобразовательное  бюджетное учреждение "Первомайская средняя общеобразовательная школа" Соль-Илецкого района Оренбургской области</t>
  </si>
  <si>
    <t>Муниципальное общеобразовательное  бюджетное учреждение "Перовская средняя общеобразовательная школа" Соль-Илецкого района Оренбургской области</t>
  </si>
  <si>
    <t>Муниципальное общеобразовательное  бюджетное учреждение "Покровская средняя общеобразовательная школа" Соль-Илецкого района Оренбургской области</t>
  </si>
  <si>
    <t>Муниципальное общеобразовательное бюджетное учреждение "Саратовская средняя общеобразовательная школа" Соль-Илецкого района Оренбургской области</t>
  </si>
  <si>
    <t>Муниципальное общеобразовательное бюджетное  учреждение "Тамар-Уткульская средняя общеобразовательная школа" Соль-Илецкого района Оренбургской области</t>
  </si>
  <si>
    <t>Муниципальное общеобразовательное бюджетное  учреждение "Троицкая средняя общеобразовательная школа" Соль-Илецкого района Оренбургской области</t>
  </si>
  <si>
    <t>Муниципальное общеобразовательное бюджетное  учреждение "Трудовая средняя общеобразовательная школа" Соль-Илецкого района Оренбургской области</t>
  </si>
  <si>
    <t>Муниципальное общеобразовательное  бюджетное учреждение "Угольная средняя общеобразовательная школа" Соль-Илецкого района Оренбургской области</t>
  </si>
  <si>
    <t>Муниципальное общеобразовательное  бюджетное учреждение "Цвиллингская средняя общеобразовательная школа" Соль-Илецкого района Оренбургской области</t>
  </si>
  <si>
    <t>Муниципальное общеобразовательное  бюджетное учреждение "Шахтная средняя общеобразовательная школа" Соль-Илецкого района Оренбургской области</t>
  </si>
  <si>
    <t>Муниципальное общеобразовательное бюджетное учреждение дополительного образования детей "Детско-юношеская спортивная школа"</t>
  </si>
  <si>
    <t>Муниципальное общеобразовательное бюджетное учреждение дополительного образования детей "Детско-юношеская спортивная школа "Самбо-85""</t>
  </si>
  <si>
    <t>Муниципальное общеобразовательное бюджетное учреждение дополительного образования детей «Центр детского творчества» Соль-Илецкого района</t>
  </si>
  <si>
    <t>20,0</t>
  </si>
  <si>
    <t>4,5</t>
  </si>
  <si>
    <t>Муниципальное дошкольное образовательное бюджетное учреждение "Детский сад общеразвивающего вида № 12 "звёздочка" г.Соль-Илецка" Оренбургской области</t>
  </si>
  <si>
    <t>новый сад</t>
  </si>
  <si>
    <t>Муниципальное дошкольное образовательное автономное  учреждение "Детский сад"  с. Григорьевка Соль-Илецкого района Оренбургской области</t>
  </si>
  <si>
    <t>Муниципальное дошкольное образовательное бюджетное учреждение "Детский сад общеразвивающего вида № 13 "Арбузёнок" г.Соль-Илецка" Оренбургской области</t>
  </si>
  <si>
    <t>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</si>
</sst>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Calibri"/>
      <family val="2"/>
    </font>
    <font>
      <sz val="8"/>
      <name val="Arial Cyr"/>
      <family val="0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>
      <alignment horizontal="left" vertical="center"/>
      <protection/>
    </xf>
    <xf numFmtId="14" fontId="2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wrapText="1"/>
      <protection locked="0"/>
    </xf>
    <xf numFmtId="0" fontId="2" fillId="0" borderId="11" xfId="53" applyFont="1" applyFill="1" applyBorder="1" applyAlignment="1">
      <alignment horizontal="center" vertical="center"/>
      <protection/>
    </xf>
    <xf numFmtId="14" fontId="2" fillId="0" borderId="11" xfId="5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center" vertical="center"/>
      <protection/>
    </xf>
    <xf numFmtId="14" fontId="2" fillId="0" borderId="12" xfId="53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tya\E\DOCUME~1\mash50\LOCALS~1\Temp\Rar$DIa0.705\f33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tya\E\DOCUME~1\mash50\LOCALS~1\Temp\f33_nn%20&#1050;&#1091;&#1088;&#1084;&#1072;&#1085;&#1072;&#1077;&#1074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tya\E\DOCUME~1\mash50\LOCALS~1\Temp\&#1042;&#1088;&#1077;&#1084;&#1077;&#1085;&#1085;&#1072;&#1103;%20&#1087;&#1072;&#1087;&#1082;&#1072;%201%20&#1076;&#1083;&#1103;%20&#1092;&#1086;&#1088;&#1084;&#1099;%20&#1080;&#1085;&#1092;&#1086;&#1088;&#1084;.zip\&#1079;&#1072;&#1088;&#1077;&#1095;&#1077;&#1085;&#1082;&#1072;&#1103;%202\f33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33_nn"/>
      <sheetName val="Лист1"/>
    </sheetNames>
    <sheetDataSet>
      <sheetData sheetId="1">
        <row r="2">
          <cell r="D2" t="str">
            <v>1-да</v>
          </cell>
        </row>
        <row r="3">
          <cell r="D3" t="str">
            <v>0-нет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33_nn"/>
      <sheetName val="Лист1"/>
    </sheetNames>
    <sheetDataSet>
      <sheetData sheetId="1">
        <row r="2">
          <cell r="D2" t="str">
            <v>1-да</v>
          </cell>
        </row>
        <row r="3">
          <cell r="D3" t="str">
            <v>0-нет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33_nn"/>
      <sheetName val="Лист1"/>
    </sheetNames>
    <sheetDataSet>
      <sheetData sheetId="1">
        <row r="2">
          <cell r="D2" t="str">
            <v>1-да</v>
          </cell>
        </row>
        <row r="3">
          <cell r="D3" t="str">
            <v>0-нет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ischool.ucoz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0"/>
  <sheetViews>
    <sheetView tabSelected="1" zoomScale="68" zoomScaleNormal="68" zoomScalePageLayoutView="0" workbookViewId="0" topLeftCell="B1">
      <pane ySplit="11" topLeftCell="A54" activePane="bottomLeft" state="frozen"/>
      <selection pane="topLeft" activeCell="A1" sqref="A1"/>
      <selection pane="bottomLeft" activeCell="E24" sqref="E24"/>
    </sheetView>
  </sheetViews>
  <sheetFormatPr defaultColWidth="9.00390625" defaultRowHeight="12.75"/>
  <cols>
    <col min="1" max="1" width="11.125" style="15" customWidth="1"/>
    <col min="2" max="2" width="12.75390625" style="15" customWidth="1"/>
    <col min="3" max="3" width="65.00390625" style="16" customWidth="1"/>
    <col min="4" max="4" width="12.75390625" style="15" customWidth="1"/>
    <col min="5" max="5" width="14.75390625" style="15" customWidth="1"/>
    <col min="6" max="6" width="14.25390625" style="15" customWidth="1"/>
    <col min="7" max="7" width="16.25390625" style="15" customWidth="1"/>
    <col min="8" max="8" width="16.375" style="15" customWidth="1"/>
    <col min="9" max="9" width="15.75390625" style="15" customWidth="1"/>
    <col min="10" max="11" width="12.75390625" style="15" customWidth="1"/>
    <col min="12" max="12" width="17.00390625" style="15" customWidth="1"/>
    <col min="13" max="13" width="15.25390625" style="15" customWidth="1"/>
    <col min="14" max="14" width="13.875" style="15" customWidth="1"/>
    <col min="15" max="15" width="17.875" style="15" customWidth="1"/>
    <col min="16" max="16" width="12.00390625" style="15" customWidth="1"/>
    <col min="17" max="17" width="12.125" style="15" customWidth="1"/>
    <col min="18" max="18" width="12.00390625" style="15" customWidth="1"/>
    <col min="19" max="19" width="15.25390625" style="15" customWidth="1"/>
    <col min="20" max="21" width="18.25390625" style="15" customWidth="1"/>
    <col min="22" max="22" width="14.75390625" style="15" customWidth="1"/>
    <col min="23" max="23" width="14.125" style="15" customWidth="1"/>
    <col min="24" max="24" width="12.75390625" style="15" customWidth="1"/>
    <col min="25" max="25" width="14.75390625" style="15" customWidth="1"/>
    <col min="26" max="26" width="12.625" style="15" customWidth="1"/>
    <col min="27" max="27" width="14.375" style="15" customWidth="1"/>
    <col min="28" max="29" width="12.75390625" style="15" customWidth="1"/>
    <col min="30" max="30" width="19.375" style="15" customWidth="1"/>
    <col min="31" max="31" width="20.25390625" style="15" customWidth="1"/>
    <col min="32" max="32" width="22.125" style="15" customWidth="1"/>
    <col min="33" max="33" width="17.625" style="15" customWidth="1"/>
    <col min="34" max="34" width="40.75390625" style="15" customWidth="1"/>
    <col min="35" max="35" width="17.75390625" style="15" customWidth="1"/>
    <col min="36" max="36" width="32.75390625" style="15" customWidth="1"/>
    <col min="37" max="40" width="17.625" style="15" customWidth="1"/>
    <col min="41" max="16384" width="9.125" style="15" customWidth="1"/>
  </cols>
  <sheetData>
    <row r="1" spans="3:32" s="7" customFormat="1" ht="32.25" customHeight="1" hidden="1">
      <c r="C1" s="8"/>
      <c r="AD1" s="9"/>
      <c r="AE1" s="9"/>
      <c r="AF1" s="9"/>
    </row>
    <row r="2" spans="2:32" s="7" customFormat="1" ht="15.75" customHeight="1" hidden="1">
      <c r="B2" s="10" t="s">
        <v>31</v>
      </c>
      <c r="C2" s="11" t="s">
        <v>47</v>
      </c>
      <c r="AD2" s="9"/>
      <c r="AE2" s="9"/>
      <c r="AF2" s="9"/>
    </row>
    <row r="3" spans="3:32" s="7" customFormat="1" ht="15.75" hidden="1">
      <c r="C3" s="8"/>
      <c r="D3" s="12"/>
      <c r="E3" s="12"/>
      <c r="AD3" s="9"/>
      <c r="AE3" s="9"/>
      <c r="AF3" s="9"/>
    </row>
    <row r="4" spans="2:32" s="7" customFormat="1" ht="51" customHeight="1" hidden="1">
      <c r="B4" s="13" t="s">
        <v>32</v>
      </c>
      <c r="C4" s="14" t="s">
        <v>48</v>
      </c>
      <c r="AD4" s="9"/>
      <c r="AE4" s="9"/>
      <c r="AF4" s="9"/>
    </row>
    <row r="5" spans="2:32" s="7" customFormat="1" ht="25.5" hidden="1">
      <c r="B5" s="13" t="s">
        <v>33</v>
      </c>
      <c r="C5" s="14">
        <v>83533623537</v>
      </c>
      <c r="AD5" s="9"/>
      <c r="AE5" s="9"/>
      <c r="AF5" s="9"/>
    </row>
    <row r="6" spans="2:32" s="7" customFormat="1" ht="12.75" hidden="1">
      <c r="B6" s="13"/>
      <c r="C6" s="14"/>
      <c r="AD6" s="9"/>
      <c r="AE6" s="9"/>
      <c r="AF6" s="9"/>
    </row>
    <row r="7" spans="1:32" s="7" customFormat="1" ht="36.75" customHeight="1" hidden="1">
      <c r="A7" s="53" t="s">
        <v>39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AD7" s="9"/>
      <c r="AE7" s="9"/>
      <c r="AF7" s="9"/>
    </row>
    <row r="8" ht="12.75" hidden="1"/>
    <row r="9" spans="1:40" ht="141.75" customHeight="1">
      <c r="A9" s="48" t="s">
        <v>156</v>
      </c>
      <c r="B9" s="48" t="s">
        <v>34</v>
      </c>
      <c r="C9" s="49" t="s">
        <v>35</v>
      </c>
      <c r="D9" s="51" t="s">
        <v>3</v>
      </c>
      <c r="E9" s="51" t="s">
        <v>4</v>
      </c>
      <c r="F9" s="51" t="s">
        <v>5</v>
      </c>
      <c r="G9" s="51" t="s">
        <v>6</v>
      </c>
      <c r="H9" s="51" t="s">
        <v>7</v>
      </c>
      <c r="I9" s="51" t="s">
        <v>8</v>
      </c>
      <c r="J9" s="51" t="s">
        <v>9</v>
      </c>
      <c r="K9" s="51" t="s">
        <v>36</v>
      </c>
      <c r="L9" s="51" t="s">
        <v>10</v>
      </c>
      <c r="M9" s="51" t="s">
        <v>11</v>
      </c>
      <c r="N9" s="51" t="s">
        <v>12</v>
      </c>
      <c r="O9" s="51" t="s">
        <v>13</v>
      </c>
      <c r="P9" s="51" t="s">
        <v>14</v>
      </c>
      <c r="Q9" s="51" t="s">
        <v>15</v>
      </c>
      <c r="R9" s="51" t="s">
        <v>40</v>
      </c>
      <c r="S9" s="51" t="s">
        <v>41</v>
      </c>
      <c r="T9" s="51" t="s">
        <v>16</v>
      </c>
      <c r="U9" s="18"/>
      <c r="V9" s="51" t="s">
        <v>17</v>
      </c>
      <c r="W9" s="48" t="s">
        <v>18</v>
      </c>
      <c r="X9" s="51" t="s">
        <v>19</v>
      </c>
      <c r="Y9" s="51" t="s">
        <v>20</v>
      </c>
      <c r="Z9" s="51" t="s">
        <v>21</v>
      </c>
      <c r="AA9" s="51" t="s">
        <v>42</v>
      </c>
      <c r="AB9" s="48" t="s">
        <v>37</v>
      </c>
      <c r="AC9" s="48"/>
      <c r="AD9" s="54" t="s">
        <v>45</v>
      </c>
      <c r="AE9" s="55"/>
      <c r="AF9" s="56"/>
      <c r="AG9" s="51" t="s">
        <v>22</v>
      </c>
      <c r="AH9" s="48" t="s">
        <v>38</v>
      </c>
      <c r="AI9" s="48" t="s">
        <v>23</v>
      </c>
      <c r="AJ9" s="48" t="s">
        <v>46</v>
      </c>
      <c r="AK9" s="51" t="s">
        <v>24</v>
      </c>
      <c r="AL9" s="51" t="s">
        <v>25</v>
      </c>
      <c r="AM9" s="51" t="s">
        <v>26</v>
      </c>
      <c r="AN9" s="51" t="s">
        <v>27</v>
      </c>
    </row>
    <row r="10" spans="1:40" ht="108.75" customHeight="1">
      <c r="A10" s="48"/>
      <c r="B10" s="48"/>
      <c r="C10" s="50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19"/>
      <c r="V10" s="52"/>
      <c r="W10" s="48"/>
      <c r="X10" s="52"/>
      <c r="Y10" s="52"/>
      <c r="Z10" s="52"/>
      <c r="AA10" s="52"/>
      <c r="AB10" s="17" t="s">
        <v>28</v>
      </c>
      <c r="AC10" s="17" t="s">
        <v>29</v>
      </c>
      <c r="AD10" s="17" t="s">
        <v>43</v>
      </c>
      <c r="AE10" s="17" t="s">
        <v>44</v>
      </c>
      <c r="AF10" s="17" t="s">
        <v>30</v>
      </c>
      <c r="AG10" s="52"/>
      <c r="AH10" s="48"/>
      <c r="AI10" s="48"/>
      <c r="AJ10" s="48"/>
      <c r="AK10" s="52"/>
      <c r="AL10" s="52"/>
      <c r="AM10" s="52"/>
      <c r="AN10" s="52"/>
    </row>
    <row r="11" spans="1:40" s="42" customFormat="1" ht="12.75">
      <c r="A11" s="40">
        <v>1</v>
      </c>
      <c r="B11" s="40">
        <v>2</v>
      </c>
      <c r="C11" s="41">
        <v>3</v>
      </c>
      <c r="D11" s="40">
        <v>6</v>
      </c>
      <c r="E11" s="40">
        <v>7</v>
      </c>
      <c r="F11" s="40">
        <v>8</v>
      </c>
      <c r="G11" s="40">
        <v>9</v>
      </c>
      <c r="H11" s="40">
        <v>10</v>
      </c>
      <c r="I11" s="40">
        <v>11</v>
      </c>
      <c r="J11" s="40">
        <v>12</v>
      </c>
      <c r="K11" s="40">
        <v>13</v>
      </c>
      <c r="L11" s="40">
        <v>14</v>
      </c>
      <c r="M11" s="40">
        <v>15</v>
      </c>
      <c r="N11" s="40">
        <v>16</v>
      </c>
      <c r="O11" s="40">
        <v>17</v>
      </c>
      <c r="P11" s="40">
        <v>18</v>
      </c>
      <c r="Q11" s="40">
        <v>19</v>
      </c>
      <c r="R11" s="40">
        <v>20</v>
      </c>
      <c r="S11" s="40">
        <v>21</v>
      </c>
      <c r="T11" s="40">
        <v>22</v>
      </c>
      <c r="U11" s="40"/>
      <c r="V11" s="40">
        <v>23</v>
      </c>
      <c r="W11" s="40">
        <v>24</v>
      </c>
      <c r="X11" s="40">
        <v>25</v>
      </c>
      <c r="Y11" s="40">
        <v>26</v>
      </c>
      <c r="Z11" s="40">
        <v>27</v>
      </c>
      <c r="AA11" s="40">
        <v>28</v>
      </c>
      <c r="AB11" s="40">
        <v>29</v>
      </c>
      <c r="AC11" s="40">
        <v>30</v>
      </c>
      <c r="AD11" s="40">
        <v>31</v>
      </c>
      <c r="AE11" s="40">
        <v>32</v>
      </c>
      <c r="AF11" s="40">
        <v>33</v>
      </c>
      <c r="AG11" s="40">
        <v>34</v>
      </c>
      <c r="AH11" s="40">
        <v>35</v>
      </c>
      <c r="AI11" s="40">
        <v>36</v>
      </c>
      <c r="AJ11" s="40">
        <v>37</v>
      </c>
      <c r="AK11" s="40">
        <v>38</v>
      </c>
      <c r="AL11" s="40">
        <v>39</v>
      </c>
      <c r="AM11" s="40">
        <v>40</v>
      </c>
      <c r="AN11" s="40">
        <v>41</v>
      </c>
    </row>
    <row r="12" spans="1:58" s="26" customFormat="1" ht="59.25" customHeight="1">
      <c r="A12" s="5">
        <v>1</v>
      </c>
      <c r="B12" s="21">
        <v>400022</v>
      </c>
      <c r="C12" s="22" t="s">
        <v>115</v>
      </c>
      <c r="D12" s="6">
        <v>9</v>
      </c>
      <c r="E12" s="6">
        <v>1</v>
      </c>
      <c r="F12" s="6">
        <v>1</v>
      </c>
      <c r="G12" s="6">
        <v>1</v>
      </c>
      <c r="H12" s="6">
        <v>1</v>
      </c>
      <c r="I12" s="6">
        <v>0</v>
      </c>
      <c r="J12" s="6">
        <v>0</v>
      </c>
      <c r="K12" s="5">
        <v>9</v>
      </c>
      <c r="L12" s="5">
        <v>7</v>
      </c>
      <c r="M12" s="5">
        <v>5</v>
      </c>
      <c r="N12" s="5">
        <v>5</v>
      </c>
      <c r="O12" s="6">
        <v>1</v>
      </c>
      <c r="P12" s="6">
        <v>0</v>
      </c>
      <c r="Q12" s="6">
        <v>2</v>
      </c>
      <c r="R12" s="6">
        <v>0</v>
      </c>
      <c r="S12" s="6">
        <v>0</v>
      </c>
      <c r="T12" s="6">
        <v>0</v>
      </c>
      <c r="U12" s="6"/>
      <c r="V12" s="5">
        <v>5</v>
      </c>
      <c r="W12" s="5">
        <v>0</v>
      </c>
      <c r="X12" s="5">
        <v>1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5">
        <v>1</v>
      </c>
      <c r="AE12" s="5">
        <v>1</v>
      </c>
      <c r="AF12" s="5">
        <v>0</v>
      </c>
      <c r="AG12" s="23" t="s">
        <v>49</v>
      </c>
      <c r="AH12" s="5">
        <v>0</v>
      </c>
      <c r="AI12" s="5">
        <v>1</v>
      </c>
      <c r="AJ12" s="5">
        <v>0</v>
      </c>
      <c r="AK12" s="5">
        <v>1468</v>
      </c>
      <c r="AL12" s="5" t="s">
        <v>50</v>
      </c>
      <c r="AM12" s="24">
        <v>42369</v>
      </c>
      <c r="AN12" s="5">
        <v>1</v>
      </c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</row>
    <row r="13" spans="1:58" s="26" customFormat="1" ht="47.25">
      <c r="A13" s="5">
        <v>2</v>
      </c>
      <c r="B13" s="5">
        <v>400001</v>
      </c>
      <c r="C13" s="22" t="s">
        <v>116</v>
      </c>
      <c r="D13" s="6">
        <v>20</v>
      </c>
      <c r="E13" s="6">
        <v>11</v>
      </c>
      <c r="F13" s="6">
        <v>4</v>
      </c>
      <c r="G13" s="6">
        <v>8</v>
      </c>
      <c r="H13" s="6">
        <v>4</v>
      </c>
      <c r="I13" s="6">
        <v>3</v>
      </c>
      <c r="J13" s="6">
        <v>0</v>
      </c>
      <c r="K13" s="5">
        <v>46</v>
      </c>
      <c r="L13" s="5">
        <v>36</v>
      </c>
      <c r="M13" s="5">
        <v>30</v>
      </c>
      <c r="N13" s="5">
        <v>30</v>
      </c>
      <c r="O13" s="6">
        <v>3</v>
      </c>
      <c r="P13" s="6">
        <v>0</v>
      </c>
      <c r="Q13" s="6">
        <v>10</v>
      </c>
      <c r="R13" s="6">
        <v>8</v>
      </c>
      <c r="S13" s="6">
        <v>0</v>
      </c>
      <c r="T13" s="6">
        <v>0</v>
      </c>
      <c r="U13" s="6">
        <f>R13+M13</f>
        <v>38</v>
      </c>
      <c r="V13" s="5">
        <v>37</v>
      </c>
      <c r="W13" s="5">
        <v>2</v>
      </c>
      <c r="X13" s="5">
        <v>2</v>
      </c>
      <c r="Y13" s="6">
        <v>9</v>
      </c>
      <c r="Z13" s="6">
        <v>0</v>
      </c>
      <c r="AA13" s="6">
        <v>1</v>
      </c>
      <c r="AB13" s="6">
        <v>0</v>
      </c>
      <c r="AC13" s="6">
        <v>0</v>
      </c>
      <c r="AD13" s="5">
        <v>1</v>
      </c>
      <c r="AE13" s="5">
        <v>1</v>
      </c>
      <c r="AF13" s="5">
        <v>0</v>
      </c>
      <c r="AG13" s="23" t="s">
        <v>49</v>
      </c>
      <c r="AH13" s="5">
        <v>0</v>
      </c>
      <c r="AI13" s="5">
        <v>1</v>
      </c>
      <c r="AJ13" s="5">
        <v>0</v>
      </c>
      <c r="AK13" s="5">
        <v>2402</v>
      </c>
      <c r="AL13" s="5" t="s">
        <v>50</v>
      </c>
      <c r="AM13" s="24">
        <v>42369</v>
      </c>
      <c r="AN13" s="5">
        <v>1</v>
      </c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</row>
    <row r="14" spans="1:58" s="26" customFormat="1" ht="47.25">
      <c r="A14" s="5">
        <v>3</v>
      </c>
      <c r="B14" s="5">
        <v>400002</v>
      </c>
      <c r="C14" s="22" t="s">
        <v>117</v>
      </c>
      <c r="D14" s="6">
        <v>26</v>
      </c>
      <c r="E14" s="6">
        <v>15</v>
      </c>
      <c r="F14" s="6">
        <v>11</v>
      </c>
      <c r="G14" s="6">
        <v>6</v>
      </c>
      <c r="H14" s="6">
        <v>5</v>
      </c>
      <c r="I14" s="6">
        <v>2</v>
      </c>
      <c r="J14" s="6">
        <v>0</v>
      </c>
      <c r="K14" s="5">
        <v>49</v>
      </c>
      <c r="L14" s="5">
        <v>30</v>
      </c>
      <c r="M14" s="5">
        <v>26</v>
      </c>
      <c r="N14" s="5">
        <v>26</v>
      </c>
      <c r="O14" s="6">
        <v>0</v>
      </c>
      <c r="P14" s="6">
        <v>0</v>
      </c>
      <c r="Q14" s="6">
        <v>6</v>
      </c>
      <c r="R14" s="6">
        <v>5</v>
      </c>
      <c r="S14" s="6">
        <v>0</v>
      </c>
      <c r="T14" s="6">
        <v>13</v>
      </c>
      <c r="U14" s="6">
        <f aca="true" t="shared" si="0" ref="U14:U43">R14+M14</f>
        <v>31</v>
      </c>
      <c r="V14" s="5">
        <v>33</v>
      </c>
      <c r="W14" s="5">
        <v>2</v>
      </c>
      <c r="X14" s="5">
        <v>2</v>
      </c>
      <c r="Y14" s="6">
        <v>0</v>
      </c>
      <c r="Z14" s="6">
        <v>0</v>
      </c>
      <c r="AA14" s="6">
        <v>1</v>
      </c>
      <c r="AB14" s="6">
        <v>0</v>
      </c>
      <c r="AC14" s="6">
        <v>0</v>
      </c>
      <c r="AD14" s="5">
        <v>1</v>
      </c>
      <c r="AE14" s="5">
        <v>1</v>
      </c>
      <c r="AF14" s="5">
        <v>0</v>
      </c>
      <c r="AG14" s="23" t="s">
        <v>49</v>
      </c>
      <c r="AH14" s="5">
        <v>0</v>
      </c>
      <c r="AI14" s="5">
        <v>1</v>
      </c>
      <c r="AJ14" s="5">
        <v>0</v>
      </c>
      <c r="AK14" s="5">
        <v>1468</v>
      </c>
      <c r="AL14" s="5" t="s">
        <v>50</v>
      </c>
      <c r="AM14" s="24">
        <v>42369</v>
      </c>
      <c r="AN14" s="5">
        <v>1</v>
      </c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</row>
    <row r="15" spans="1:58" s="26" customFormat="1" ht="47.25">
      <c r="A15" s="5">
        <v>4</v>
      </c>
      <c r="B15" s="5">
        <v>400003</v>
      </c>
      <c r="C15" s="22" t="s">
        <v>118</v>
      </c>
      <c r="D15" s="6">
        <v>17</v>
      </c>
      <c r="E15" s="6">
        <v>9</v>
      </c>
      <c r="F15" s="6">
        <v>1</v>
      </c>
      <c r="G15" s="6">
        <v>1</v>
      </c>
      <c r="H15" s="6">
        <v>1</v>
      </c>
      <c r="I15" s="6">
        <v>1</v>
      </c>
      <c r="J15" s="6">
        <v>0</v>
      </c>
      <c r="K15" s="5">
        <v>26</v>
      </c>
      <c r="L15" s="5">
        <v>20</v>
      </c>
      <c r="M15" s="5">
        <v>13</v>
      </c>
      <c r="N15" s="5">
        <v>13</v>
      </c>
      <c r="O15" s="6">
        <v>0</v>
      </c>
      <c r="P15" s="6">
        <v>0</v>
      </c>
      <c r="Q15" s="6">
        <v>5</v>
      </c>
      <c r="R15" s="6">
        <v>3</v>
      </c>
      <c r="S15" s="6">
        <v>1</v>
      </c>
      <c r="T15" s="6">
        <v>1</v>
      </c>
      <c r="U15" s="6">
        <f t="shared" si="0"/>
        <v>16</v>
      </c>
      <c r="V15" s="5">
        <v>16</v>
      </c>
      <c r="W15" s="5">
        <v>1</v>
      </c>
      <c r="X15" s="5">
        <v>1</v>
      </c>
      <c r="Y15" s="6">
        <v>5</v>
      </c>
      <c r="Z15" s="6">
        <v>0</v>
      </c>
      <c r="AA15" s="6">
        <v>1</v>
      </c>
      <c r="AB15" s="6">
        <v>0</v>
      </c>
      <c r="AC15" s="6">
        <v>0</v>
      </c>
      <c r="AD15" s="5">
        <v>1</v>
      </c>
      <c r="AE15" s="5">
        <v>1</v>
      </c>
      <c r="AF15" s="5">
        <v>0</v>
      </c>
      <c r="AG15" s="23" t="s">
        <v>49</v>
      </c>
      <c r="AH15" s="5">
        <v>0</v>
      </c>
      <c r="AI15" s="5">
        <v>1</v>
      </c>
      <c r="AJ15" s="5">
        <v>0</v>
      </c>
      <c r="AK15" s="5">
        <v>2402</v>
      </c>
      <c r="AL15" s="5" t="s">
        <v>50</v>
      </c>
      <c r="AM15" s="24">
        <v>42369</v>
      </c>
      <c r="AN15" s="5">
        <v>1</v>
      </c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</row>
    <row r="16" spans="1:58" s="27" customFormat="1" ht="47.25">
      <c r="A16" s="21">
        <v>5</v>
      </c>
      <c r="B16" s="5">
        <v>400004</v>
      </c>
      <c r="C16" s="22" t="s">
        <v>119</v>
      </c>
      <c r="D16" s="6">
        <v>38</v>
      </c>
      <c r="E16" s="6">
        <v>19</v>
      </c>
      <c r="F16" s="6">
        <v>19</v>
      </c>
      <c r="G16" s="6">
        <v>13</v>
      </c>
      <c r="H16" s="6">
        <v>13</v>
      </c>
      <c r="I16" s="6">
        <v>2</v>
      </c>
      <c r="J16" s="6">
        <v>0</v>
      </c>
      <c r="K16" s="5">
        <v>68</v>
      </c>
      <c r="L16" s="5">
        <v>49</v>
      </c>
      <c r="M16" s="5">
        <v>42</v>
      </c>
      <c r="N16" s="5">
        <v>42</v>
      </c>
      <c r="O16" s="6">
        <v>2</v>
      </c>
      <c r="P16" s="6">
        <v>10</v>
      </c>
      <c r="Q16" s="6">
        <v>19</v>
      </c>
      <c r="R16" s="6">
        <v>15</v>
      </c>
      <c r="S16" s="6">
        <v>0</v>
      </c>
      <c r="T16" s="6">
        <v>0</v>
      </c>
      <c r="U16" s="6">
        <f t="shared" si="0"/>
        <v>57</v>
      </c>
      <c r="V16" s="5">
        <v>56</v>
      </c>
      <c r="W16" s="5">
        <v>2</v>
      </c>
      <c r="X16" s="5">
        <v>2</v>
      </c>
      <c r="Y16" s="6">
        <v>17</v>
      </c>
      <c r="Z16" s="6">
        <v>0</v>
      </c>
      <c r="AA16" s="6">
        <v>1</v>
      </c>
      <c r="AB16" s="6">
        <v>0</v>
      </c>
      <c r="AC16" s="6">
        <v>0</v>
      </c>
      <c r="AD16" s="5">
        <v>1</v>
      </c>
      <c r="AE16" s="5">
        <v>1</v>
      </c>
      <c r="AF16" s="5">
        <v>0</v>
      </c>
      <c r="AG16" s="23" t="s">
        <v>49</v>
      </c>
      <c r="AH16" s="5">
        <v>0</v>
      </c>
      <c r="AI16" s="5">
        <v>1</v>
      </c>
      <c r="AJ16" s="5">
        <v>0</v>
      </c>
      <c r="AK16" s="5">
        <v>889</v>
      </c>
      <c r="AL16" s="5" t="s">
        <v>86</v>
      </c>
      <c r="AM16" s="24">
        <v>42369</v>
      </c>
      <c r="AN16" s="5">
        <v>1</v>
      </c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</row>
    <row r="17" spans="1:58" s="26" customFormat="1" ht="47.25">
      <c r="A17" s="5">
        <v>6</v>
      </c>
      <c r="B17" s="5">
        <v>400005</v>
      </c>
      <c r="C17" s="22" t="s">
        <v>120</v>
      </c>
      <c r="D17" s="6">
        <v>31</v>
      </c>
      <c r="E17" s="6">
        <v>22</v>
      </c>
      <c r="F17" s="6">
        <v>3</v>
      </c>
      <c r="G17" s="6">
        <v>5</v>
      </c>
      <c r="H17" s="6">
        <v>1</v>
      </c>
      <c r="I17" s="6">
        <v>2</v>
      </c>
      <c r="J17" s="6">
        <v>0</v>
      </c>
      <c r="K17" s="5">
        <v>46</v>
      </c>
      <c r="L17" s="5">
        <v>34</v>
      </c>
      <c r="M17" s="5">
        <v>15</v>
      </c>
      <c r="N17" s="5">
        <v>15</v>
      </c>
      <c r="O17" s="6">
        <v>11</v>
      </c>
      <c r="P17" s="6">
        <v>1</v>
      </c>
      <c r="Q17" s="6">
        <v>12</v>
      </c>
      <c r="R17" s="6">
        <v>5</v>
      </c>
      <c r="S17" s="6">
        <v>0</v>
      </c>
      <c r="T17" s="6">
        <v>0</v>
      </c>
      <c r="U17" s="6">
        <f t="shared" si="0"/>
        <v>20</v>
      </c>
      <c r="V17" s="5">
        <v>20</v>
      </c>
      <c r="W17" s="5">
        <v>1</v>
      </c>
      <c r="X17" s="5">
        <v>1</v>
      </c>
      <c r="Y17" s="6">
        <v>5</v>
      </c>
      <c r="Z17" s="6">
        <v>0</v>
      </c>
      <c r="AA17" s="6">
        <v>1</v>
      </c>
      <c r="AB17" s="6">
        <v>38</v>
      </c>
      <c r="AC17" s="6">
        <v>0</v>
      </c>
      <c r="AD17" s="5">
        <v>1</v>
      </c>
      <c r="AE17" s="5">
        <v>1</v>
      </c>
      <c r="AF17" s="5">
        <v>0</v>
      </c>
      <c r="AG17" s="23" t="s">
        <v>49</v>
      </c>
      <c r="AH17" s="5">
        <v>0</v>
      </c>
      <c r="AI17" s="5">
        <v>1</v>
      </c>
      <c r="AJ17" s="5">
        <v>0</v>
      </c>
      <c r="AK17" s="5">
        <v>1468</v>
      </c>
      <c r="AL17" s="5" t="s">
        <v>50</v>
      </c>
      <c r="AM17" s="24">
        <v>42369</v>
      </c>
      <c r="AN17" s="5">
        <v>1</v>
      </c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6" customFormat="1" ht="47.25">
      <c r="A18" s="5">
        <v>7</v>
      </c>
      <c r="B18" s="5">
        <v>400007</v>
      </c>
      <c r="C18" s="22" t="s">
        <v>121</v>
      </c>
      <c r="D18" s="6">
        <v>20</v>
      </c>
      <c r="E18" s="6">
        <v>18</v>
      </c>
      <c r="F18" s="6">
        <v>14</v>
      </c>
      <c r="G18" s="6">
        <v>7</v>
      </c>
      <c r="H18" s="6">
        <v>7</v>
      </c>
      <c r="I18" s="6">
        <v>3</v>
      </c>
      <c r="J18" s="6">
        <v>0</v>
      </c>
      <c r="K18" s="5">
        <v>43</v>
      </c>
      <c r="L18" s="5">
        <v>34</v>
      </c>
      <c r="M18" s="5">
        <v>20</v>
      </c>
      <c r="N18" s="5">
        <v>20</v>
      </c>
      <c r="O18" s="6">
        <v>2</v>
      </c>
      <c r="P18" s="6">
        <v>0</v>
      </c>
      <c r="Q18" s="6">
        <v>9</v>
      </c>
      <c r="R18" s="6">
        <v>7</v>
      </c>
      <c r="S18" s="6">
        <v>0</v>
      </c>
      <c r="T18" s="6">
        <v>0</v>
      </c>
      <c r="U18" s="6">
        <f t="shared" si="0"/>
        <v>27</v>
      </c>
      <c r="V18" s="5">
        <v>27</v>
      </c>
      <c r="W18" s="5">
        <v>1</v>
      </c>
      <c r="X18" s="5">
        <v>1</v>
      </c>
      <c r="Y18" s="6">
        <v>7</v>
      </c>
      <c r="Z18" s="6">
        <v>0</v>
      </c>
      <c r="AA18" s="6">
        <v>1</v>
      </c>
      <c r="AB18" s="6">
        <v>0</v>
      </c>
      <c r="AC18" s="6">
        <v>0</v>
      </c>
      <c r="AD18" s="5">
        <v>1</v>
      </c>
      <c r="AE18" s="5">
        <v>1</v>
      </c>
      <c r="AF18" s="5">
        <v>0</v>
      </c>
      <c r="AG18" s="23" t="s">
        <v>49</v>
      </c>
      <c r="AH18" s="5">
        <v>0</v>
      </c>
      <c r="AI18" s="5">
        <v>1</v>
      </c>
      <c r="AJ18" s="5">
        <v>0</v>
      </c>
      <c r="AK18" s="5">
        <v>2402</v>
      </c>
      <c r="AL18" s="5" t="s">
        <v>50</v>
      </c>
      <c r="AM18" s="24">
        <v>42369</v>
      </c>
      <c r="AN18" s="5">
        <v>1</v>
      </c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6" customFormat="1" ht="31.5">
      <c r="A19" s="5">
        <v>8</v>
      </c>
      <c r="B19" s="5">
        <v>400009</v>
      </c>
      <c r="C19" s="22" t="s">
        <v>122</v>
      </c>
      <c r="D19" s="6">
        <v>19</v>
      </c>
      <c r="E19" s="6">
        <v>17</v>
      </c>
      <c r="F19" s="6">
        <v>15</v>
      </c>
      <c r="G19" s="6">
        <v>16</v>
      </c>
      <c r="H19" s="6">
        <v>14</v>
      </c>
      <c r="I19" s="6">
        <v>4</v>
      </c>
      <c r="J19" s="6">
        <v>0</v>
      </c>
      <c r="K19" s="5">
        <v>41</v>
      </c>
      <c r="L19" s="5">
        <v>28</v>
      </c>
      <c r="M19" s="5">
        <v>26</v>
      </c>
      <c r="N19" s="5">
        <v>26</v>
      </c>
      <c r="O19" s="6">
        <v>2</v>
      </c>
      <c r="P19" s="6">
        <v>0</v>
      </c>
      <c r="Q19" s="6">
        <v>13</v>
      </c>
      <c r="R19" s="6">
        <v>11</v>
      </c>
      <c r="S19" s="6">
        <v>1</v>
      </c>
      <c r="T19" s="6">
        <v>0</v>
      </c>
      <c r="U19" s="6">
        <f t="shared" si="0"/>
        <v>37</v>
      </c>
      <c r="V19" s="5">
        <v>37</v>
      </c>
      <c r="W19" s="5">
        <v>1</v>
      </c>
      <c r="X19" s="5">
        <v>1</v>
      </c>
      <c r="Y19" s="6">
        <v>14</v>
      </c>
      <c r="Z19" s="6">
        <v>0</v>
      </c>
      <c r="AA19" s="6">
        <v>1</v>
      </c>
      <c r="AB19" s="6">
        <v>0</v>
      </c>
      <c r="AC19" s="6">
        <v>0</v>
      </c>
      <c r="AD19" s="5">
        <v>1</v>
      </c>
      <c r="AE19" s="5">
        <v>1</v>
      </c>
      <c r="AF19" s="5">
        <v>0</v>
      </c>
      <c r="AG19" s="23" t="s">
        <v>49</v>
      </c>
      <c r="AH19" s="5">
        <v>52.4</v>
      </c>
      <c r="AI19" s="5">
        <v>1</v>
      </c>
      <c r="AJ19" s="5">
        <v>0</v>
      </c>
      <c r="AK19" s="5">
        <v>1468</v>
      </c>
      <c r="AL19" s="5" t="s">
        <v>50</v>
      </c>
      <c r="AM19" s="24">
        <v>42369</v>
      </c>
      <c r="AN19" s="5">
        <v>1</v>
      </c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</row>
    <row r="20" spans="1:58" s="26" customFormat="1" ht="47.25">
      <c r="A20" s="5">
        <v>9</v>
      </c>
      <c r="B20" s="45">
        <v>400010</v>
      </c>
      <c r="C20" s="22" t="s">
        <v>123</v>
      </c>
      <c r="D20" s="6">
        <v>18</v>
      </c>
      <c r="E20" s="6">
        <v>2</v>
      </c>
      <c r="F20" s="6">
        <v>1</v>
      </c>
      <c r="G20" s="6">
        <v>2</v>
      </c>
      <c r="H20" s="6">
        <v>1</v>
      </c>
      <c r="I20" s="6">
        <v>2</v>
      </c>
      <c r="J20" s="6">
        <v>0</v>
      </c>
      <c r="K20" s="5">
        <v>11</v>
      </c>
      <c r="L20" s="5">
        <v>9</v>
      </c>
      <c r="M20" s="5">
        <v>6</v>
      </c>
      <c r="N20" s="5">
        <v>6</v>
      </c>
      <c r="O20" s="6">
        <v>4</v>
      </c>
      <c r="P20" s="6">
        <v>0</v>
      </c>
      <c r="Q20" s="6">
        <v>2</v>
      </c>
      <c r="R20" s="6">
        <v>2</v>
      </c>
      <c r="S20" s="6">
        <v>0</v>
      </c>
      <c r="T20" s="6">
        <v>0</v>
      </c>
      <c r="U20" s="6">
        <f t="shared" si="0"/>
        <v>8</v>
      </c>
      <c r="V20" s="5">
        <v>8</v>
      </c>
      <c r="W20" s="5">
        <v>0</v>
      </c>
      <c r="X20" s="5">
        <v>1</v>
      </c>
      <c r="Y20" s="6">
        <v>1</v>
      </c>
      <c r="Z20" s="6">
        <v>0</v>
      </c>
      <c r="AA20" s="6">
        <v>0</v>
      </c>
      <c r="AB20" s="6">
        <v>78</v>
      </c>
      <c r="AC20" s="6">
        <v>0</v>
      </c>
      <c r="AD20" s="5">
        <v>1</v>
      </c>
      <c r="AE20" s="5">
        <v>1</v>
      </c>
      <c r="AF20" s="5">
        <v>0</v>
      </c>
      <c r="AG20" s="23" t="s">
        <v>49</v>
      </c>
      <c r="AH20" s="5">
        <v>0</v>
      </c>
      <c r="AI20" s="5">
        <v>1</v>
      </c>
      <c r="AJ20" s="5">
        <v>0</v>
      </c>
      <c r="AK20" s="5">
        <v>1468</v>
      </c>
      <c r="AL20" s="5" t="s">
        <v>50</v>
      </c>
      <c r="AM20" s="24">
        <v>42369</v>
      </c>
      <c r="AN20" s="5">
        <v>1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</row>
    <row r="21" spans="1:58" s="26" customFormat="1" ht="47.25">
      <c r="A21" s="5">
        <v>10</v>
      </c>
      <c r="B21" s="45">
        <v>400012</v>
      </c>
      <c r="C21" s="22" t="s">
        <v>124</v>
      </c>
      <c r="D21" s="5">
        <v>14</v>
      </c>
      <c r="E21" s="5">
        <v>4</v>
      </c>
      <c r="F21" s="5">
        <v>4</v>
      </c>
      <c r="G21" s="5">
        <v>1</v>
      </c>
      <c r="H21" s="5">
        <v>1</v>
      </c>
      <c r="I21" s="5">
        <v>1</v>
      </c>
      <c r="J21" s="6">
        <v>0</v>
      </c>
      <c r="K21" s="5">
        <v>17</v>
      </c>
      <c r="L21" s="5">
        <v>9</v>
      </c>
      <c r="M21" s="5">
        <v>8</v>
      </c>
      <c r="N21" s="5">
        <v>8</v>
      </c>
      <c r="O21" s="5">
        <v>1</v>
      </c>
      <c r="P21" s="5">
        <v>0</v>
      </c>
      <c r="Q21" s="5">
        <v>8</v>
      </c>
      <c r="R21" s="5">
        <v>6</v>
      </c>
      <c r="S21" s="5">
        <v>0</v>
      </c>
      <c r="T21" s="6">
        <v>0</v>
      </c>
      <c r="U21" s="6">
        <f t="shared" si="0"/>
        <v>14</v>
      </c>
      <c r="V21" s="5">
        <v>14</v>
      </c>
      <c r="W21" s="5">
        <v>0</v>
      </c>
      <c r="X21" s="5">
        <v>1</v>
      </c>
      <c r="Y21" s="5">
        <v>1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1</v>
      </c>
      <c r="AF21" s="5">
        <v>0</v>
      </c>
      <c r="AG21" s="23" t="s">
        <v>49</v>
      </c>
      <c r="AH21" s="5">
        <v>0</v>
      </c>
      <c r="AI21" s="5">
        <v>1</v>
      </c>
      <c r="AJ21" s="5">
        <v>0</v>
      </c>
      <c r="AK21" s="5">
        <v>1468</v>
      </c>
      <c r="AL21" s="5" t="s">
        <v>50</v>
      </c>
      <c r="AM21" s="24">
        <v>42369</v>
      </c>
      <c r="AN21" s="5">
        <v>1</v>
      </c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</row>
    <row r="22" spans="1:58" s="26" customFormat="1" ht="47.25">
      <c r="A22" s="5">
        <v>11</v>
      </c>
      <c r="B22" s="45">
        <v>400013</v>
      </c>
      <c r="C22" s="22" t="s">
        <v>125</v>
      </c>
      <c r="D22" s="6">
        <v>18</v>
      </c>
      <c r="E22" s="6">
        <v>16</v>
      </c>
      <c r="F22" s="6">
        <v>4</v>
      </c>
      <c r="G22" s="6">
        <v>6</v>
      </c>
      <c r="H22" s="6">
        <v>4</v>
      </c>
      <c r="I22" s="6">
        <v>2</v>
      </c>
      <c r="J22" s="6">
        <v>0</v>
      </c>
      <c r="K22" s="5">
        <v>36</v>
      </c>
      <c r="L22" s="5">
        <v>29</v>
      </c>
      <c r="M22" s="5">
        <v>15</v>
      </c>
      <c r="N22" s="5">
        <v>15</v>
      </c>
      <c r="O22" s="6">
        <v>10</v>
      </c>
      <c r="P22" s="6">
        <v>4</v>
      </c>
      <c r="Q22" s="6">
        <v>7</v>
      </c>
      <c r="R22" s="6">
        <v>2</v>
      </c>
      <c r="S22" s="6">
        <v>0</v>
      </c>
      <c r="T22" s="6">
        <v>0</v>
      </c>
      <c r="U22" s="6">
        <f t="shared" si="0"/>
        <v>17</v>
      </c>
      <c r="V22" s="5">
        <v>17</v>
      </c>
      <c r="W22" s="5">
        <v>1</v>
      </c>
      <c r="X22" s="5">
        <v>1</v>
      </c>
      <c r="Y22" s="6">
        <v>8</v>
      </c>
      <c r="Z22" s="6">
        <v>1</v>
      </c>
      <c r="AA22" s="6">
        <v>1</v>
      </c>
      <c r="AB22" s="6">
        <v>0</v>
      </c>
      <c r="AC22" s="6">
        <v>0</v>
      </c>
      <c r="AD22" s="5">
        <v>1</v>
      </c>
      <c r="AE22" s="5">
        <v>1</v>
      </c>
      <c r="AF22" s="5">
        <v>0</v>
      </c>
      <c r="AG22" s="23" t="s">
        <v>49</v>
      </c>
      <c r="AH22" s="5">
        <v>0</v>
      </c>
      <c r="AI22" s="5">
        <v>1</v>
      </c>
      <c r="AJ22" s="5">
        <v>0</v>
      </c>
      <c r="AK22" s="5">
        <v>889</v>
      </c>
      <c r="AL22" s="5" t="s">
        <v>86</v>
      </c>
      <c r="AM22" s="24">
        <v>42369</v>
      </c>
      <c r="AN22" s="5">
        <v>1</v>
      </c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</row>
    <row r="23" spans="1:58" s="26" customFormat="1" ht="47.25">
      <c r="A23" s="5">
        <v>12</v>
      </c>
      <c r="B23" s="45">
        <v>400014</v>
      </c>
      <c r="C23" s="22" t="s">
        <v>126</v>
      </c>
      <c r="D23" s="6">
        <v>19</v>
      </c>
      <c r="E23" s="6">
        <v>15</v>
      </c>
      <c r="F23" s="6">
        <v>15</v>
      </c>
      <c r="G23" s="6">
        <v>5</v>
      </c>
      <c r="H23" s="6">
        <v>5</v>
      </c>
      <c r="I23" s="6">
        <v>3</v>
      </c>
      <c r="J23" s="6">
        <v>0</v>
      </c>
      <c r="K23" s="5">
        <v>35</v>
      </c>
      <c r="L23" s="5">
        <v>24</v>
      </c>
      <c r="M23" s="5">
        <v>23</v>
      </c>
      <c r="N23" s="5">
        <v>23</v>
      </c>
      <c r="O23" s="6">
        <v>2</v>
      </c>
      <c r="P23" s="6">
        <v>0</v>
      </c>
      <c r="Q23" s="6">
        <v>8</v>
      </c>
      <c r="R23" s="6">
        <v>8</v>
      </c>
      <c r="S23" s="6">
        <v>0</v>
      </c>
      <c r="T23" s="6">
        <v>3</v>
      </c>
      <c r="U23" s="6">
        <f t="shared" si="0"/>
        <v>31</v>
      </c>
      <c r="V23" s="5">
        <v>31</v>
      </c>
      <c r="W23" s="5">
        <v>1</v>
      </c>
      <c r="X23" s="5">
        <v>1</v>
      </c>
      <c r="Y23" s="6">
        <v>5</v>
      </c>
      <c r="Z23" s="6">
        <v>0</v>
      </c>
      <c r="AA23" s="6">
        <v>1</v>
      </c>
      <c r="AB23" s="6">
        <v>0</v>
      </c>
      <c r="AC23" s="6">
        <v>0</v>
      </c>
      <c r="AD23" s="5">
        <v>1</v>
      </c>
      <c r="AE23" s="5">
        <v>1</v>
      </c>
      <c r="AF23" s="5">
        <v>0</v>
      </c>
      <c r="AG23" s="23" t="s">
        <v>49</v>
      </c>
      <c r="AH23" s="5">
        <v>0</v>
      </c>
      <c r="AI23" s="5">
        <v>1</v>
      </c>
      <c r="AJ23" s="5">
        <v>0</v>
      </c>
      <c r="AK23" s="5">
        <v>2402</v>
      </c>
      <c r="AL23" s="5" t="s">
        <v>50</v>
      </c>
      <c r="AM23" s="24">
        <v>42369</v>
      </c>
      <c r="AN23" s="5">
        <v>1</v>
      </c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58" s="26" customFormat="1" ht="47.25">
      <c r="A24" s="5">
        <v>13</v>
      </c>
      <c r="B24" s="45">
        <v>400015</v>
      </c>
      <c r="C24" s="22" t="s">
        <v>127</v>
      </c>
      <c r="D24" s="5">
        <v>14</v>
      </c>
      <c r="E24" s="5">
        <v>13</v>
      </c>
      <c r="F24" s="5">
        <v>7</v>
      </c>
      <c r="G24" s="5">
        <v>13</v>
      </c>
      <c r="H24" s="5">
        <v>7</v>
      </c>
      <c r="I24" s="5">
        <v>5</v>
      </c>
      <c r="J24" s="6">
        <v>0</v>
      </c>
      <c r="K24" s="5">
        <v>42</v>
      </c>
      <c r="L24" s="5">
        <v>26</v>
      </c>
      <c r="M24" s="5">
        <v>26</v>
      </c>
      <c r="N24" s="5">
        <v>26</v>
      </c>
      <c r="O24" s="5">
        <v>2</v>
      </c>
      <c r="P24" s="5">
        <v>0</v>
      </c>
      <c r="Q24" s="5">
        <v>16</v>
      </c>
      <c r="R24" s="5">
        <v>16</v>
      </c>
      <c r="S24" s="5">
        <v>0</v>
      </c>
      <c r="T24" s="6">
        <v>0</v>
      </c>
      <c r="U24" s="6">
        <f t="shared" si="0"/>
        <v>42</v>
      </c>
      <c r="V24" s="5">
        <v>42</v>
      </c>
      <c r="W24" s="5">
        <v>1</v>
      </c>
      <c r="X24" s="5">
        <v>1</v>
      </c>
      <c r="Y24" s="5">
        <v>13</v>
      </c>
      <c r="Z24" s="5">
        <v>0</v>
      </c>
      <c r="AA24" s="5">
        <v>1</v>
      </c>
      <c r="AB24" s="5">
        <v>0</v>
      </c>
      <c r="AC24" s="5">
        <v>0</v>
      </c>
      <c r="AD24" s="5">
        <v>1</v>
      </c>
      <c r="AE24" s="5">
        <v>1</v>
      </c>
      <c r="AF24" s="5">
        <v>0</v>
      </c>
      <c r="AG24" s="23" t="s">
        <v>49</v>
      </c>
      <c r="AH24" s="5">
        <v>0</v>
      </c>
      <c r="AI24" s="5">
        <v>1</v>
      </c>
      <c r="AJ24" s="5">
        <v>0</v>
      </c>
      <c r="AK24" s="5">
        <v>2402</v>
      </c>
      <c r="AL24" s="5" t="s">
        <v>50</v>
      </c>
      <c r="AM24" s="24">
        <v>42369</v>
      </c>
      <c r="AN24" s="5">
        <v>1</v>
      </c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</row>
    <row r="25" spans="1:58" s="26" customFormat="1" ht="47.25">
      <c r="A25" s="5">
        <v>14</v>
      </c>
      <c r="B25" s="45">
        <v>400016</v>
      </c>
      <c r="C25" s="22" t="s">
        <v>128</v>
      </c>
      <c r="D25" s="5">
        <v>12</v>
      </c>
      <c r="E25" s="5">
        <v>5</v>
      </c>
      <c r="F25" s="5">
        <v>5</v>
      </c>
      <c r="G25" s="5">
        <v>5</v>
      </c>
      <c r="H25" s="5">
        <v>5</v>
      </c>
      <c r="I25" s="5">
        <v>1</v>
      </c>
      <c r="J25" s="6">
        <v>0</v>
      </c>
      <c r="K25" s="5">
        <v>20</v>
      </c>
      <c r="L25" s="5">
        <v>14</v>
      </c>
      <c r="M25" s="5">
        <v>12</v>
      </c>
      <c r="N25" s="5">
        <v>12</v>
      </c>
      <c r="O25" s="5">
        <v>0</v>
      </c>
      <c r="P25" s="5">
        <v>7</v>
      </c>
      <c r="Q25" s="5">
        <v>6</v>
      </c>
      <c r="R25" s="6">
        <v>2</v>
      </c>
      <c r="S25" s="6">
        <v>0</v>
      </c>
      <c r="T25" s="6">
        <v>0</v>
      </c>
      <c r="U25" s="6">
        <f t="shared" si="0"/>
        <v>14</v>
      </c>
      <c r="V25" s="5">
        <v>14</v>
      </c>
      <c r="W25" s="5">
        <v>1</v>
      </c>
      <c r="X25" s="5">
        <v>1</v>
      </c>
      <c r="Y25" s="6">
        <v>5</v>
      </c>
      <c r="Z25" s="6">
        <v>0</v>
      </c>
      <c r="AA25" s="6">
        <v>0</v>
      </c>
      <c r="AB25" s="6">
        <v>0</v>
      </c>
      <c r="AC25" s="6">
        <v>0</v>
      </c>
      <c r="AD25" s="5">
        <v>1</v>
      </c>
      <c r="AE25" s="5">
        <v>1</v>
      </c>
      <c r="AF25" s="5">
        <v>0</v>
      </c>
      <c r="AG25" s="23" t="s">
        <v>49</v>
      </c>
      <c r="AH25" s="5">
        <v>0</v>
      </c>
      <c r="AI25" s="5">
        <v>1</v>
      </c>
      <c r="AJ25" s="5">
        <v>0</v>
      </c>
      <c r="AK25" s="5">
        <v>1468</v>
      </c>
      <c r="AL25" s="5" t="s">
        <v>50</v>
      </c>
      <c r="AM25" s="24">
        <v>42369</v>
      </c>
      <c r="AN25" s="5">
        <v>1</v>
      </c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</row>
    <row r="26" spans="1:58" s="26" customFormat="1" ht="47.25">
      <c r="A26" s="5">
        <v>15</v>
      </c>
      <c r="B26" s="45">
        <v>400021</v>
      </c>
      <c r="C26" s="22" t="s">
        <v>129</v>
      </c>
      <c r="D26" s="6">
        <v>15</v>
      </c>
      <c r="E26" s="6">
        <v>8</v>
      </c>
      <c r="F26" s="6">
        <v>1</v>
      </c>
      <c r="G26" s="6">
        <v>5</v>
      </c>
      <c r="H26" s="6">
        <v>1</v>
      </c>
      <c r="I26" s="6">
        <v>2</v>
      </c>
      <c r="J26" s="6">
        <v>0</v>
      </c>
      <c r="K26" s="5">
        <v>49</v>
      </c>
      <c r="L26" s="5">
        <v>33</v>
      </c>
      <c r="M26" s="5">
        <v>18</v>
      </c>
      <c r="N26" s="5">
        <v>18</v>
      </c>
      <c r="O26" s="6">
        <v>4</v>
      </c>
      <c r="P26" s="6">
        <v>0</v>
      </c>
      <c r="Q26" s="6">
        <v>12</v>
      </c>
      <c r="R26" s="6">
        <v>2</v>
      </c>
      <c r="S26" s="6">
        <v>1</v>
      </c>
      <c r="T26" s="6">
        <v>4</v>
      </c>
      <c r="U26" s="6">
        <f t="shared" si="0"/>
        <v>20</v>
      </c>
      <c r="V26" s="5">
        <v>20</v>
      </c>
      <c r="W26" s="5">
        <v>1</v>
      </c>
      <c r="X26" s="5">
        <v>2</v>
      </c>
      <c r="Y26" s="6">
        <v>1</v>
      </c>
      <c r="Z26" s="6">
        <v>0</v>
      </c>
      <c r="AA26" s="6">
        <v>0</v>
      </c>
      <c r="AB26" s="6">
        <v>0</v>
      </c>
      <c r="AC26" s="6">
        <v>0</v>
      </c>
      <c r="AD26" s="5">
        <v>1</v>
      </c>
      <c r="AE26" s="5">
        <v>1</v>
      </c>
      <c r="AF26" s="5">
        <v>0</v>
      </c>
      <c r="AG26" s="23" t="s">
        <v>49</v>
      </c>
      <c r="AH26" s="5">
        <v>0</v>
      </c>
      <c r="AI26" s="5">
        <v>1</v>
      </c>
      <c r="AJ26" s="5">
        <v>0</v>
      </c>
      <c r="AK26" s="5">
        <v>1468</v>
      </c>
      <c r="AL26" s="5" t="s">
        <v>50</v>
      </c>
      <c r="AM26" s="24">
        <v>42369</v>
      </c>
      <c r="AN26" s="5">
        <v>1</v>
      </c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</row>
    <row r="27" spans="1:58" s="26" customFormat="1" ht="47.25">
      <c r="A27" s="5">
        <v>16</v>
      </c>
      <c r="B27" s="45">
        <v>400023</v>
      </c>
      <c r="C27" s="22" t="s">
        <v>130</v>
      </c>
      <c r="D27" s="6">
        <v>30</v>
      </c>
      <c r="E27" s="6">
        <v>4</v>
      </c>
      <c r="F27" s="6">
        <v>1</v>
      </c>
      <c r="G27" s="6">
        <v>4</v>
      </c>
      <c r="H27" s="6">
        <v>1</v>
      </c>
      <c r="I27" s="6">
        <v>1</v>
      </c>
      <c r="J27" s="6">
        <v>0</v>
      </c>
      <c r="K27" s="5">
        <v>40</v>
      </c>
      <c r="L27" s="5">
        <v>33</v>
      </c>
      <c r="M27" s="5">
        <v>32</v>
      </c>
      <c r="N27" s="5">
        <v>32</v>
      </c>
      <c r="O27" s="6">
        <v>3</v>
      </c>
      <c r="P27" s="6">
        <v>7</v>
      </c>
      <c r="Q27" s="6">
        <v>7</v>
      </c>
      <c r="R27" s="6">
        <v>6</v>
      </c>
      <c r="S27" s="6">
        <v>2</v>
      </c>
      <c r="T27" s="6">
        <v>0</v>
      </c>
      <c r="U27" s="6">
        <f t="shared" si="0"/>
        <v>38</v>
      </c>
      <c r="V27" s="5">
        <v>38</v>
      </c>
      <c r="W27" s="5">
        <v>1</v>
      </c>
      <c r="X27" s="5">
        <v>2</v>
      </c>
      <c r="Y27" s="6">
        <v>19</v>
      </c>
      <c r="Z27" s="6">
        <v>2</v>
      </c>
      <c r="AA27" s="6">
        <v>1</v>
      </c>
      <c r="AB27" s="6">
        <v>0</v>
      </c>
      <c r="AC27" s="6"/>
      <c r="AD27" s="5">
        <v>1</v>
      </c>
      <c r="AE27" s="5">
        <v>1</v>
      </c>
      <c r="AF27" s="5">
        <v>0</v>
      </c>
      <c r="AG27" s="23" t="s">
        <v>49</v>
      </c>
      <c r="AH27" s="5">
        <v>0</v>
      </c>
      <c r="AI27" s="5">
        <v>1</v>
      </c>
      <c r="AJ27" s="5">
        <v>0</v>
      </c>
      <c r="AK27" s="5">
        <v>889</v>
      </c>
      <c r="AL27" s="5" t="s">
        <v>86</v>
      </c>
      <c r="AM27" s="24">
        <v>42369</v>
      </c>
      <c r="AN27" s="5">
        <v>2</v>
      </c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</row>
    <row r="28" spans="1:58" s="26" customFormat="1" ht="47.25">
      <c r="A28" s="5">
        <v>17</v>
      </c>
      <c r="B28" s="45">
        <v>400024</v>
      </c>
      <c r="C28" s="22" t="s">
        <v>131</v>
      </c>
      <c r="D28" s="6">
        <v>13</v>
      </c>
      <c r="E28" s="6">
        <v>8</v>
      </c>
      <c r="F28" s="6">
        <v>3</v>
      </c>
      <c r="G28" s="6">
        <v>8</v>
      </c>
      <c r="H28" s="6">
        <v>3</v>
      </c>
      <c r="I28" s="6">
        <v>2</v>
      </c>
      <c r="J28" s="6">
        <v>0</v>
      </c>
      <c r="K28" s="5">
        <v>21</v>
      </c>
      <c r="L28" s="5">
        <v>17</v>
      </c>
      <c r="M28" s="5">
        <v>11</v>
      </c>
      <c r="N28" s="5">
        <v>11</v>
      </c>
      <c r="O28" s="6">
        <v>2</v>
      </c>
      <c r="P28" s="6">
        <v>5</v>
      </c>
      <c r="Q28" s="6">
        <v>4</v>
      </c>
      <c r="R28" s="6">
        <v>4</v>
      </c>
      <c r="S28" s="6">
        <v>0</v>
      </c>
      <c r="T28" s="6">
        <v>0</v>
      </c>
      <c r="U28" s="6">
        <f t="shared" si="0"/>
        <v>15</v>
      </c>
      <c r="V28" s="5">
        <v>15</v>
      </c>
      <c r="W28" s="5">
        <v>1</v>
      </c>
      <c r="X28" s="5">
        <v>1</v>
      </c>
      <c r="Y28" s="6">
        <v>8</v>
      </c>
      <c r="Z28" s="6">
        <v>0</v>
      </c>
      <c r="AA28" s="6">
        <v>0</v>
      </c>
      <c r="AB28" s="6">
        <v>0</v>
      </c>
      <c r="AC28" s="6">
        <v>0</v>
      </c>
      <c r="AD28" s="5">
        <v>1</v>
      </c>
      <c r="AE28" s="5">
        <v>1</v>
      </c>
      <c r="AF28" s="5">
        <v>0</v>
      </c>
      <c r="AG28" s="23" t="s">
        <v>49</v>
      </c>
      <c r="AH28" s="5">
        <v>0</v>
      </c>
      <c r="AI28" s="5">
        <v>1</v>
      </c>
      <c r="AJ28" s="5">
        <v>0</v>
      </c>
      <c r="AK28" s="5">
        <v>1468</v>
      </c>
      <c r="AL28" s="5" t="s">
        <v>50</v>
      </c>
      <c r="AM28" s="24">
        <v>42369</v>
      </c>
      <c r="AN28" s="5">
        <v>1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</row>
    <row r="29" spans="1:58" s="26" customFormat="1" ht="47.25">
      <c r="A29" s="5">
        <v>18</v>
      </c>
      <c r="B29" s="45">
        <v>400026</v>
      </c>
      <c r="C29" s="22" t="s">
        <v>132</v>
      </c>
      <c r="D29" s="6">
        <v>15</v>
      </c>
      <c r="E29" s="6">
        <v>9</v>
      </c>
      <c r="F29" s="6">
        <v>9</v>
      </c>
      <c r="G29" s="6">
        <v>9</v>
      </c>
      <c r="H29" s="6">
        <v>9</v>
      </c>
      <c r="I29" s="6">
        <v>2</v>
      </c>
      <c r="J29" s="6">
        <v>0</v>
      </c>
      <c r="K29" s="5">
        <v>38</v>
      </c>
      <c r="L29" s="5">
        <v>21</v>
      </c>
      <c r="M29" s="5">
        <v>21</v>
      </c>
      <c r="N29" s="5">
        <v>21</v>
      </c>
      <c r="O29" s="6">
        <v>14</v>
      </c>
      <c r="P29" s="6">
        <v>0</v>
      </c>
      <c r="Q29" s="6">
        <v>12</v>
      </c>
      <c r="R29" s="6">
        <v>12</v>
      </c>
      <c r="S29" s="6">
        <v>0</v>
      </c>
      <c r="T29" s="6">
        <v>5</v>
      </c>
      <c r="U29" s="6">
        <f t="shared" si="0"/>
        <v>33</v>
      </c>
      <c r="V29" s="5">
        <v>33</v>
      </c>
      <c r="W29" s="5">
        <v>1</v>
      </c>
      <c r="X29" s="5">
        <v>1</v>
      </c>
      <c r="Y29" s="5">
        <v>12</v>
      </c>
      <c r="Z29" s="5">
        <v>0</v>
      </c>
      <c r="AA29" s="5">
        <v>0</v>
      </c>
      <c r="AB29" s="5">
        <v>0</v>
      </c>
      <c r="AC29" s="5">
        <v>0</v>
      </c>
      <c r="AD29" s="5">
        <v>1</v>
      </c>
      <c r="AE29" s="5">
        <v>1</v>
      </c>
      <c r="AF29" s="5">
        <v>0</v>
      </c>
      <c r="AG29" s="23" t="s">
        <v>49</v>
      </c>
      <c r="AH29" s="5">
        <v>0</v>
      </c>
      <c r="AI29" s="5">
        <v>1</v>
      </c>
      <c r="AJ29" s="5">
        <v>0</v>
      </c>
      <c r="AK29" s="5">
        <v>1468</v>
      </c>
      <c r="AL29" s="5" t="s">
        <v>50</v>
      </c>
      <c r="AM29" s="24">
        <v>42369</v>
      </c>
      <c r="AN29" s="5">
        <v>1</v>
      </c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</row>
    <row r="30" spans="1:58" s="26" customFormat="1" ht="47.25">
      <c r="A30" s="5">
        <v>19</v>
      </c>
      <c r="B30" s="45">
        <v>400027</v>
      </c>
      <c r="C30" s="22" t="s">
        <v>133</v>
      </c>
      <c r="D30" s="6">
        <v>9</v>
      </c>
      <c r="E30" s="6">
        <v>1</v>
      </c>
      <c r="F30" s="6">
        <v>1</v>
      </c>
      <c r="G30" s="6">
        <v>1</v>
      </c>
      <c r="H30" s="6">
        <v>1</v>
      </c>
      <c r="I30" s="6">
        <v>0</v>
      </c>
      <c r="J30" s="6">
        <v>0</v>
      </c>
      <c r="K30" s="5">
        <v>14</v>
      </c>
      <c r="L30" s="5">
        <v>11</v>
      </c>
      <c r="M30" s="5">
        <v>7</v>
      </c>
      <c r="N30" s="5">
        <v>7</v>
      </c>
      <c r="O30" s="6">
        <v>0</v>
      </c>
      <c r="P30" s="6">
        <v>0</v>
      </c>
      <c r="Q30" s="6">
        <v>2</v>
      </c>
      <c r="R30" s="6">
        <v>2</v>
      </c>
      <c r="S30" s="6">
        <v>0</v>
      </c>
      <c r="T30" s="6">
        <v>1</v>
      </c>
      <c r="U30" s="6">
        <f t="shared" si="0"/>
        <v>9</v>
      </c>
      <c r="V30" s="5">
        <v>9</v>
      </c>
      <c r="W30" s="5">
        <v>0</v>
      </c>
      <c r="X30" s="5">
        <v>1</v>
      </c>
      <c r="Y30" s="6">
        <v>1</v>
      </c>
      <c r="Z30" s="6">
        <v>1</v>
      </c>
      <c r="AA30" s="6">
        <v>0</v>
      </c>
      <c r="AB30" s="6">
        <v>0</v>
      </c>
      <c r="AC30" s="6">
        <v>0</v>
      </c>
      <c r="AD30" s="5">
        <v>1</v>
      </c>
      <c r="AE30" s="5">
        <v>1</v>
      </c>
      <c r="AF30" s="5">
        <v>0</v>
      </c>
      <c r="AG30" s="23" t="s">
        <v>49</v>
      </c>
      <c r="AH30" s="5">
        <v>0</v>
      </c>
      <c r="AI30" s="5">
        <v>1</v>
      </c>
      <c r="AJ30" s="5">
        <v>0</v>
      </c>
      <c r="AK30" s="5">
        <v>1468</v>
      </c>
      <c r="AL30" s="5" t="s">
        <v>50</v>
      </c>
      <c r="AM30" s="24">
        <v>42369</v>
      </c>
      <c r="AN30" s="5">
        <v>1</v>
      </c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</row>
    <row r="31" spans="1:58" s="26" customFormat="1" ht="47.25">
      <c r="A31" s="5">
        <v>20</v>
      </c>
      <c r="B31" s="45">
        <v>400028</v>
      </c>
      <c r="C31" s="22" t="s">
        <v>134</v>
      </c>
      <c r="D31" s="5">
        <v>14</v>
      </c>
      <c r="E31" s="5">
        <v>10</v>
      </c>
      <c r="F31" s="5">
        <v>8</v>
      </c>
      <c r="G31" s="5">
        <v>8</v>
      </c>
      <c r="H31" s="5">
        <v>1</v>
      </c>
      <c r="I31" s="5">
        <v>2</v>
      </c>
      <c r="J31" s="6">
        <v>0</v>
      </c>
      <c r="K31" s="5">
        <v>23</v>
      </c>
      <c r="L31" s="5">
        <v>18</v>
      </c>
      <c r="M31" s="5">
        <v>9</v>
      </c>
      <c r="N31" s="5">
        <v>9</v>
      </c>
      <c r="O31" s="5">
        <v>0</v>
      </c>
      <c r="P31" s="5">
        <v>0</v>
      </c>
      <c r="Q31" s="5">
        <v>4</v>
      </c>
      <c r="R31" s="5">
        <v>4</v>
      </c>
      <c r="S31" s="5">
        <v>0</v>
      </c>
      <c r="T31" s="6">
        <v>1</v>
      </c>
      <c r="U31" s="6">
        <f t="shared" si="0"/>
        <v>13</v>
      </c>
      <c r="V31" s="5">
        <v>13</v>
      </c>
      <c r="W31" s="5">
        <v>0</v>
      </c>
      <c r="X31" s="5">
        <v>1</v>
      </c>
      <c r="Y31" s="5">
        <v>8</v>
      </c>
      <c r="Z31" s="5">
        <v>1</v>
      </c>
      <c r="AA31" s="5">
        <v>0</v>
      </c>
      <c r="AB31" s="5">
        <v>0</v>
      </c>
      <c r="AC31" s="5">
        <v>0</v>
      </c>
      <c r="AD31" s="5">
        <v>1</v>
      </c>
      <c r="AE31" s="5">
        <v>1</v>
      </c>
      <c r="AF31" s="5">
        <v>0</v>
      </c>
      <c r="AG31" s="23" t="s">
        <v>49</v>
      </c>
      <c r="AH31" s="5">
        <v>0</v>
      </c>
      <c r="AI31" s="5">
        <v>1</v>
      </c>
      <c r="AJ31" s="5">
        <v>0</v>
      </c>
      <c r="AK31" s="5">
        <v>1468</v>
      </c>
      <c r="AL31" s="5" t="s">
        <v>50</v>
      </c>
      <c r="AM31" s="24">
        <v>42369</v>
      </c>
      <c r="AN31" s="5">
        <v>1</v>
      </c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</row>
    <row r="32" spans="1:58" s="26" customFormat="1" ht="47.25">
      <c r="A32" s="5">
        <v>21</v>
      </c>
      <c r="B32" s="45">
        <v>400029</v>
      </c>
      <c r="C32" s="22" t="s">
        <v>135</v>
      </c>
      <c r="D32" s="6">
        <v>16</v>
      </c>
      <c r="E32" s="6">
        <v>3</v>
      </c>
      <c r="F32" s="6">
        <v>1</v>
      </c>
      <c r="G32" s="6">
        <v>2</v>
      </c>
      <c r="H32" s="6">
        <v>1</v>
      </c>
      <c r="I32" s="6">
        <v>1</v>
      </c>
      <c r="J32" s="6">
        <v>0</v>
      </c>
      <c r="K32" s="5">
        <v>13</v>
      </c>
      <c r="L32" s="5">
        <v>7</v>
      </c>
      <c r="M32" s="5">
        <v>7</v>
      </c>
      <c r="N32" s="5">
        <v>7</v>
      </c>
      <c r="O32" s="6">
        <v>2</v>
      </c>
      <c r="P32" s="6">
        <v>3</v>
      </c>
      <c r="Q32" s="6">
        <v>5</v>
      </c>
      <c r="R32" s="6">
        <v>4</v>
      </c>
      <c r="S32" s="6">
        <v>0</v>
      </c>
      <c r="T32" s="6">
        <v>1</v>
      </c>
      <c r="U32" s="6">
        <f t="shared" si="0"/>
        <v>11</v>
      </c>
      <c r="V32" s="5">
        <v>11</v>
      </c>
      <c r="W32" s="5">
        <v>0</v>
      </c>
      <c r="X32" s="5">
        <v>1</v>
      </c>
      <c r="Y32" s="5">
        <v>2</v>
      </c>
      <c r="Z32" s="5">
        <v>0</v>
      </c>
      <c r="AA32" s="5">
        <v>0</v>
      </c>
      <c r="AB32" s="5">
        <v>0</v>
      </c>
      <c r="AC32" s="5">
        <v>0</v>
      </c>
      <c r="AD32" s="5">
        <v>1</v>
      </c>
      <c r="AE32" s="5">
        <v>1</v>
      </c>
      <c r="AF32" s="5">
        <v>0</v>
      </c>
      <c r="AG32" s="23" t="s">
        <v>49</v>
      </c>
      <c r="AH32" s="5">
        <v>0</v>
      </c>
      <c r="AI32" s="5">
        <v>1</v>
      </c>
      <c r="AJ32" s="5">
        <v>0</v>
      </c>
      <c r="AK32" s="5">
        <v>1468</v>
      </c>
      <c r="AL32" s="5" t="s">
        <v>50</v>
      </c>
      <c r="AM32" s="24">
        <v>42369</v>
      </c>
      <c r="AN32" s="5">
        <v>1</v>
      </c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</row>
    <row r="33" spans="1:58" s="26" customFormat="1" ht="47.25">
      <c r="A33" s="5">
        <v>22</v>
      </c>
      <c r="B33" s="45">
        <v>400032</v>
      </c>
      <c r="C33" s="22" t="s">
        <v>136</v>
      </c>
      <c r="D33" s="5">
        <v>11</v>
      </c>
      <c r="E33" s="6">
        <v>7</v>
      </c>
      <c r="F33" s="6">
        <v>2</v>
      </c>
      <c r="G33" s="6">
        <v>4</v>
      </c>
      <c r="H33" s="6">
        <v>2</v>
      </c>
      <c r="I33" s="6">
        <v>1</v>
      </c>
      <c r="J33" s="6">
        <v>0</v>
      </c>
      <c r="K33" s="5">
        <v>21</v>
      </c>
      <c r="L33" s="5">
        <v>17</v>
      </c>
      <c r="M33" s="5">
        <v>12</v>
      </c>
      <c r="N33" s="5">
        <v>12</v>
      </c>
      <c r="O33" s="6">
        <v>3</v>
      </c>
      <c r="P33" s="6">
        <v>3</v>
      </c>
      <c r="Q33" s="6">
        <v>4</v>
      </c>
      <c r="R33" s="6">
        <v>2</v>
      </c>
      <c r="S33" s="6">
        <v>0</v>
      </c>
      <c r="T33" s="6">
        <v>0</v>
      </c>
      <c r="U33" s="6">
        <f t="shared" si="0"/>
        <v>14</v>
      </c>
      <c r="V33" s="5">
        <v>14</v>
      </c>
      <c r="W33" s="5">
        <v>1</v>
      </c>
      <c r="X33" s="5">
        <v>1</v>
      </c>
      <c r="Y33" s="6">
        <v>4</v>
      </c>
      <c r="Z33" s="6">
        <v>0</v>
      </c>
      <c r="AA33" s="6">
        <v>0</v>
      </c>
      <c r="AB33" s="5">
        <v>0</v>
      </c>
      <c r="AC33" s="5">
        <v>0</v>
      </c>
      <c r="AD33" s="5">
        <v>1</v>
      </c>
      <c r="AE33" s="5">
        <v>1</v>
      </c>
      <c r="AF33" s="5">
        <v>0</v>
      </c>
      <c r="AG33" s="23" t="s">
        <v>49</v>
      </c>
      <c r="AH33" s="5">
        <v>8</v>
      </c>
      <c r="AI33" s="5">
        <v>1</v>
      </c>
      <c r="AJ33" s="5">
        <v>33</v>
      </c>
      <c r="AK33" s="5">
        <v>1468</v>
      </c>
      <c r="AL33" s="5" t="s">
        <v>50</v>
      </c>
      <c r="AM33" s="24">
        <v>42369</v>
      </c>
      <c r="AN33" s="5">
        <v>1</v>
      </c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</row>
    <row r="34" spans="1:58" s="26" customFormat="1" ht="47.25">
      <c r="A34" s="5">
        <v>23</v>
      </c>
      <c r="B34" s="45">
        <v>400033</v>
      </c>
      <c r="C34" s="22" t="s">
        <v>137</v>
      </c>
      <c r="D34" s="6">
        <v>26</v>
      </c>
      <c r="E34" s="6">
        <v>11</v>
      </c>
      <c r="F34" s="6">
        <v>4</v>
      </c>
      <c r="G34" s="6">
        <v>11</v>
      </c>
      <c r="H34" s="6">
        <v>4</v>
      </c>
      <c r="I34" s="6">
        <v>1</v>
      </c>
      <c r="J34" s="6">
        <v>0</v>
      </c>
      <c r="K34" s="5">
        <v>32</v>
      </c>
      <c r="L34" s="5">
        <v>24</v>
      </c>
      <c r="M34" s="5">
        <v>14</v>
      </c>
      <c r="N34" s="5">
        <v>14</v>
      </c>
      <c r="O34" s="6">
        <v>1</v>
      </c>
      <c r="P34" s="6">
        <v>11</v>
      </c>
      <c r="Q34" s="6">
        <v>8</v>
      </c>
      <c r="R34" s="6">
        <v>3</v>
      </c>
      <c r="S34" s="6">
        <v>0</v>
      </c>
      <c r="T34" s="6">
        <v>0</v>
      </c>
      <c r="U34" s="6">
        <f t="shared" si="0"/>
        <v>17</v>
      </c>
      <c r="V34" s="5">
        <v>17</v>
      </c>
      <c r="W34" s="5">
        <v>1</v>
      </c>
      <c r="X34" s="5">
        <v>1</v>
      </c>
      <c r="Y34" s="6">
        <v>11</v>
      </c>
      <c r="Z34" s="6">
        <v>0</v>
      </c>
      <c r="AA34" s="6">
        <v>0</v>
      </c>
      <c r="AB34" s="6">
        <v>0</v>
      </c>
      <c r="AC34" s="6">
        <v>0</v>
      </c>
      <c r="AD34" s="5">
        <v>1</v>
      </c>
      <c r="AE34" s="5">
        <v>1</v>
      </c>
      <c r="AF34" s="5">
        <v>0</v>
      </c>
      <c r="AG34" s="23" t="s">
        <v>49</v>
      </c>
      <c r="AH34" s="5">
        <v>0</v>
      </c>
      <c r="AI34" s="5">
        <v>1</v>
      </c>
      <c r="AJ34" s="5">
        <v>0</v>
      </c>
      <c r="AK34" s="5">
        <v>1468</v>
      </c>
      <c r="AL34" s="5" t="s">
        <v>50</v>
      </c>
      <c r="AM34" s="24">
        <v>42369</v>
      </c>
      <c r="AN34" s="5">
        <v>1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</row>
    <row r="35" spans="1:58" s="26" customFormat="1" ht="47.25">
      <c r="A35" s="5">
        <v>24</v>
      </c>
      <c r="B35" s="45">
        <v>400034</v>
      </c>
      <c r="C35" s="22" t="s">
        <v>138</v>
      </c>
      <c r="D35" s="6">
        <v>15</v>
      </c>
      <c r="E35" s="6">
        <v>9</v>
      </c>
      <c r="F35" s="6">
        <v>1</v>
      </c>
      <c r="G35" s="6">
        <v>1</v>
      </c>
      <c r="H35" s="6">
        <v>1</v>
      </c>
      <c r="I35" s="6">
        <v>0</v>
      </c>
      <c r="J35" s="6">
        <v>0</v>
      </c>
      <c r="K35" s="5">
        <v>15</v>
      </c>
      <c r="L35" s="5">
        <v>12</v>
      </c>
      <c r="M35" s="5">
        <v>3</v>
      </c>
      <c r="N35" s="5">
        <v>3</v>
      </c>
      <c r="O35" s="6">
        <v>0</v>
      </c>
      <c r="P35" s="6">
        <v>3</v>
      </c>
      <c r="Q35" s="6">
        <v>2</v>
      </c>
      <c r="R35" s="6">
        <v>2</v>
      </c>
      <c r="S35" s="6">
        <v>0</v>
      </c>
      <c r="T35" s="6">
        <v>1</v>
      </c>
      <c r="U35" s="6">
        <f t="shared" si="0"/>
        <v>5</v>
      </c>
      <c r="V35" s="5">
        <v>5</v>
      </c>
      <c r="W35" s="5">
        <v>0</v>
      </c>
      <c r="X35" s="5">
        <v>1</v>
      </c>
      <c r="Y35" s="5">
        <v>1</v>
      </c>
      <c r="Z35" s="5">
        <v>0</v>
      </c>
      <c r="AA35" s="5">
        <v>0</v>
      </c>
      <c r="AB35" s="5">
        <v>0</v>
      </c>
      <c r="AC35" s="5">
        <v>0</v>
      </c>
      <c r="AD35" s="5">
        <v>1</v>
      </c>
      <c r="AE35" s="5">
        <v>1</v>
      </c>
      <c r="AF35" s="5">
        <v>0</v>
      </c>
      <c r="AG35" s="23" t="s">
        <v>49</v>
      </c>
      <c r="AH35" s="5">
        <v>0</v>
      </c>
      <c r="AI35" s="5">
        <v>1</v>
      </c>
      <c r="AJ35" s="5">
        <v>0</v>
      </c>
      <c r="AK35" s="5">
        <v>1468</v>
      </c>
      <c r="AL35" s="5" t="s">
        <v>50</v>
      </c>
      <c r="AM35" s="24">
        <v>42369</v>
      </c>
      <c r="AN35" s="5">
        <v>1</v>
      </c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</row>
    <row r="36" spans="1:58" s="26" customFormat="1" ht="47.25">
      <c r="A36" s="5">
        <v>25</v>
      </c>
      <c r="B36" s="45">
        <v>400035</v>
      </c>
      <c r="C36" s="22" t="s">
        <v>139</v>
      </c>
      <c r="D36" s="6">
        <v>16</v>
      </c>
      <c r="E36" s="6">
        <v>7</v>
      </c>
      <c r="F36" s="6">
        <v>7</v>
      </c>
      <c r="G36" s="6">
        <v>3</v>
      </c>
      <c r="H36" s="6">
        <v>3</v>
      </c>
      <c r="I36" s="6">
        <v>1</v>
      </c>
      <c r="J36" s="6">
        <v>0</v>
      </c>
      <c r="K36" s="5">
        <v>25</v>
      </c>
      <c r="L36" s="5">
        <v>18</v>
      </c>
      <c r="M36" s="5">
        <v>18</v>
      </c>
      <c r="N36" s="5">
        <v>18</v>
      </c>
      <c r="O36" s="6">
        <v>0</v>
      </c>
      <c r="P36" s="6">
        <v>7</v>
      </c>
      <c r="Q36" s="6">
        <v>7</v>
      </c>
      <c r="R36" s="6">
        <v>7</v>
      </c>
      <c r="S36" s="6">
        <v>1</v>
      </c>
      <c r="T36" s="6">
        <v>0</v>
      </c>
      <c r="U36" s="6">
        <f t="shared" si="0"/>
        <v>25</v>
      </c>
      <c r="V36" s="5">
        <v>25</v>
      </c>
      <c r="W36" s="5">
        <v>1</v>
      </c>
      <c r="X36" s="5">
        <v>1</v>
      </c>
      <c r="Y36" s="6">
        <v>3</v>
      </c>
      <c r="Z36" s="6">
        <v>0</v>
      </c>
      <c r="AA36" s="6">
        <v>0</v>
      </c>
      <c r="AB36" s="6">
        <v>0</v>
      </c>
      <c r="AC36" s="6">
        <v>0</v>
      </c>
      <c r="AD36" s="5">
        <v>1</v>
      </c>
      <c r="AE36" s="5">
        <v>1</v>
      </c>
      <c r="AF36" s="5">
        <v>0</v>
      </c>
      <c r="AG36" s="23" t="s">
        <v>49</v>
      </c>
      <c r="AH36" s="5">
        <v>0</v>
      </c>
      <c r="AI36" s="5">
        <v>1</v>
      </c>
      <c r="AJ36" s="5">
        <v>0</v>
      </c>
      <c r="AK36" s="5">
        <v>2402</v>
      </c>
      <c r="AL36" s="5" t="s">
        <v>50</v>
      </c>
      <c r="AM36" s="24">
        <v>42369</v>
      </c>
      <c r="AN36" s="5">
        <v>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</row>
    <row r="37" spans="1:58" s="26" customFormat="1" ht="47.25">
      <c r="A37" s="5">
        <v>26</v>
      </c>
      <c r="B37" s="45">
        <v>400036</v>
      </c>
      <c r="C37" s="22" t="s">
        <v>140</v>
      </c>
      <c r="D37" s="6">
        <v>18</v>
      </c>
      <c r="E37" s="6">
        <v>11</v>
      </c>
      <c r="F37" s="6">
        <v>11</v>
      </c>
      <c r="G37" s="6">
        <v>11</v>
      </c>
      <c r="H37" s="6">
        <v>11</v>
      </c>
      <c r="I37" s="6">
        <v>5</v>
      </c>
      <c r="J37" s="6">
        <v>0</v>
      </c>
      <c r="K37" s="5">
        <v>32</v>
      </c>
      <c r="L37" s="5">
        <v>23</v>
      </c>
      <c r="M37" s="5">
        <v>22</v>
      </c>
      <c r="N37" s="5">
        <v>22</v>
      </c>
      <c r="O37" s="6">
        <v>1</v>
      </c>
      <c r="P37" s="6">
        <v>0</v>
      </c>
      <c r="Q37" s="6">
        <v>9</v>
      </c>
      <c r="R37" s="6">
        <v>6</v>
      </c>
      <c r="S37" s="6">
        <v>0</v>
      </c>
      <c r="T37" s="6">
        <v>0</v>
      </c>
      <c r="U37" s="6">
        <f t="shared" si="0"/>
        <v>28</v>
      </c>
      <c r="V37" s="5">
        <v>28</v>
      </c>
      <c r="W37" s="5">
        <v>1</v>
      </c>
      <c r="X37" s="5">
        <v>1</v>
      </c>
      <c r="Y37" s="6">
        <v>11</v>
      </c>
      <c r="Z37" s="6">
        <v>0</v>
      </c>
      <c r="AA37" s="6">
        <v>0</v>
      </c>
      <c r="AB37" s="6">
        <v>0</v>
      </c>
      <c r="AC37" s="6">
        <v>0</v>
      </c>
      <c r="AD37" s="5">
        <v>1</v>
      </c>
      <c r="AE37" s="5">
        <v>1</v>
      </c>
      <c r="AF37" s="5">
        <v>0</v>
      </c>
      <c r="AG37" s="23" t="s">
        <v>49</v>
      </c>
      <c r="AH37" s="5">
        <v>5</v>
      </c>
      <c r="AI37" s="5">
        <v>1</v>
      </c>
      <c r="AJ37" s="5">
        <v>0</v>
      </c>
      <c r="AK37" s="5">
        <v>1468</v>
      </c>
      <c r="AL37" s="5" t="s">
        <v>50</v>
      </c>
      <c r="AM37" s="24">
        <v>42369</v>
      </c>
      <c r="AN37" s="5">
        <v>1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6" customFormat="1" ht="47.25">
      <c r="A38" s="5">
        <v>27</v>
      </c>
      <c r="B38" s="45">
        <v>400039</v>
      </c>
      <c r="C38" s="22" t="s">
        <v>141</v>
      </c>
      <c r="D38" s="6">
        <v>15</v>
      </c>
      <c r="E38" s="6">
        <v>2</v>
      </c>
      <c r="F38" s="6">
        <v>2</v>
      </c>
      <c r="G38" s="6">
        <v>2</v>
      </c>
      <c r="H38" s="6">
        <v>2</v>
      </c>
      <c r="I38" s="6">
        <v>1</v>
      </c>
      <c r="J38" s="6">
        <v>0</v>
      </c>
      <c r="K38" s="5">
        <v>20</v>
      </c>
      <c r="L38" s="5">
        <v>13</v>
      </c>
      <c r="M38" s="5">
        <v>3</v>
      </c>
      <c r="N38" s="5">
        <v>3</v>
      </c>
      <c r="O38" s="6">
        <v>4</v>
      </c>
      <c r="P38" s="6">
        <v>2</v>
      </c>
      <c r="Q38" s="6">
        <v>7</v>
      </c>
      <c r="R38" s="6">
        <v>4</v>
      </c>
      <c r="S38" s="6">
        <v>2</v>
      </c>
      <c r="T38" s="6">
        <v>0</v>
      </c>
      <c r="U38" s="6">
        <f t="shared" si="0"/>
        <v>7</v>
      </c>
      <c r="V38" s="5">
        <v>7</v>
      </c>
      <c r="W38" s="5">
        <v>1</v>
      </c>
      <c r="X38" s="5">
        <v>1</v>
      </c>
      <c r="Y38" s="6">
        <v>6</v>
      </c>
      <c r="Z38" s="6">
        <v>0</v>
      </c>
      <c r="AA38" s="6">
        <v>1</v>
      </c>
      <c r="AB38" s="6">
        <v>0</v>
      </c>
      <c r="AC38" s="6">
        <v>0</v>
      </c>
      <c r="AD38" s="5">
        <v>1</v>
      </c>
      <c r="AE38" s="5">
        <v>1</v>
      </c>
      <c r="AF38" s="5">
        <v>0</v>
      </c>
      <c r="AG38" s="23" t="s">
        <v>49</v>
      </c>
      <c r="AH38" s="5">
        <v>0</v>
      </c>
      <c r="AI38" s="5">
        <v>1</v>
      </c>
      <c r="AJ38" s="5">
        <v>0</v>
      </c>
      <c r="AK38" s="5">
        <v>1468</v>
      </c>
      <c r="AL38" s="5" t="s">
        <v>50</v>
      </c>
      <c r="AM38" s="24">
        <v>42369</v>
      </c>
      <c r="AN38" s="5">
        <v>1</v>
      </c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</row>
    <row r="39" spans="1:58" s="26" customFormat="1" ht="47.25">
      <c r="A39" s="5">
        <v>28</v>
      </c>
      <c r="B39" s="45">
        <v>400040</v>
      </c>
      <c r="C39" s="22" t="s">
        <v>142</v>
      </c>
      <c r="D39" s="5">
        <v>10</v>
      </c>
      <c r="E39" s="5">
        <v>4</v>
      </c>
      <c r="F39" s="5">
        <v>1</v>
      </c>
      <c r="G39" s="5">
        <v>1</v>
      </c>
      <c r="H39" s="5">
        <v>1</v>
      </c>
      <c r="I39" s="5">
        <v>0</v>
      </c>
      <c r="J39" s="6">
        <v>0</v>
      </c>
      <c r="K39" s="5">
        <v>13</v>
      </c>
      <c r="L39" s="5">
        <v>10</v>
      </c>
      <c r="M39" s="5">
        <v>6</v>
      </c>
      <c r="N39" s="5">
        <v>6</v>
      </c>
      <c r="O39" s="5">
        <v>2</v>
      </c>
      <c r="P39" s="5">
        <v>0</v>
      </c>
      <c r="Q39" s="5">
        <v>3</v>
      </c>
      <c r="R39" s="5">
        <v>2</v>
      </c>
      <c r="S39" s="5">
        <v>0</v>
      </c>
      <c r="T39" s="6">
        <v>0</v>
      </c>
      <c r="U39" s="6">
        <f t="shared" si="0"/>
        <v>8</v>
      </c>
      <c r="V39" s="5">
        <v>8</v>
      </c>
      <c r="W39" s="5">
        <v>0</v>
      </c>
      <c r="X39" s="5">
        <v>1</v>
      </c>
      <c r="Y39" s="5">
        <v>1</v>
      </c>
      <c r="Z39" s="5">
        <v>0</v>
      </c>
      <c r="AA39" s="5">
        <v>1</v>
      </c>
      <c r="AB39" s="5">
        <v>100</v>
      </c>
      <c r="AC39" s="5">
        <v>0</v>
      </c>
      <c r="AD39" s="5">
        <v>1</v>
      </c>
      <c r="AE39" s="5">
        <v>1</v>
      </c>
      <c r="AF39" s="5">
        <v>0</v>
      </c>
      <c r="AG39" s="23" t="s">
        <v>49</v>
      </c>
      <c r="AH39" s="5">
        <v>0</v>
      </c>
      <c r="AI39" s="5">
        <v>1</v>
      </c>
      <c r="AJ39" s="5">
        <v>0</v>
      </c>
      <c r="AK39" s="5">
        <v>2402</v>
      </c>
      <c r="AL39" s="5" t="s">
        <v>50</v>
      </c>
      <c r="AM39" s="24">
        <v>42369</v>
      </c>
      <c r="AN39" s="5">
        <v>1</v>
      </c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</row>
    <row r="40" spans="1:58" s="26" customFormat="1" ht="47.25">
      <c r="A40" s="5">
        <v>29</v>
      </c>
      <c r="B40" s="45">
        <v>400041</v>
      </c>
      <c r="C40" s="22" t="s">
        <v>143</v>
      </c>
      <c r="D40" s="6">
        <v>18</v>
      </c>
      <c r="E40" s="6">
        <v>8</v>
      </c>
      <c r="F40" s="6">
        <v>1</v>
      </c>
      <c r="G40" s="6">
        <v>3</v>
      </c>
      <c r="H40" s="6">
        <v>1</v>
      </c>
      <c r="I40" s="6">
        <v>1</v>
      </c>
      <c r="J40" s="6">
        <v>0</v>
      </c>
      <c r="K40" s="5">
        <v>22</v>
      </c>
      <c r="L40" s="5">
        <v>14</v>
      </c>
      <c r="M40" s="5">
        <v>7</v>
      </c>
      <c r="N40" s="5">
        <v>7</v>
      </c>
      <c r="O40" s="6">
        <v>1</v>
      </c>
      <c r="P40" s="6">
        <v>5</v>
      </c>
      <c r="Q40" s="6">
        <v>7</v>
      </c>
      <c r="R40" s="6">
        <v>2</v>
      </c>
      <c r="S40" s="6">
        <v>0</v>
      </c>
      <c r="T40" s="6">
        <v>1</v>
      </c>
      <c r="U40" s="6">
        <f t="shared" si="0"/>
        <v>9</v>
      </c>
      <c r="V40" s="5">
        <v>9</v>
      </c>
      <c r="W40" s="5">
        <v>1</v>
      </c>
      <c r="X40" s="5">
        <v>1</v>
      </c>
      <c r="Y40" s="6">
        <v>3</v>
      </c>
      <c r="Z40" s="6">
        <v>0</v>
      </c>
      <c r="AA40" s="6">
        <v>0</v>
      </c>
      <c r="AB40" s="6">
        <v>0</v>
      </c>
      <c r="AC40" s="6">
        <v>0</v>
      </c>
      <c r="AD40" s="5">
        <v>1</v>
      </c>
      <c r="AE40" s="5">
        <v>1</v>
      </c>
      <c r="AF40" s="5">
        <v>0</v>
      </c>
      <c r="AG40" s="23" t="s">
        <v>49</v>
      </c>
      <c r="AH40" s="5">
        <v>0</v>
      </c>
      <c r="AI40" s="5">
        <v>1</v>
      </c>
      <c r="AJ40" s="5">
        <v>0</v>
      </c>
      <c r="AK40" s="5">
        <v>1468</v>
      </c>
      <c r="AL40" s="5" t="s">
        <v>50</v>
      </c>
      <c r="AM40" s="24">
        <v>42369</v>
      </c>
      <c r="AN40" s="5">
        <v>1</v>
      </c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</row>
    <row r="41" spans="1:58" s="26" customFormat="1" ht="47.25">
      <c r="A41" s="5">
        <v>30</v>
      </c>
      <c r="B41" s="45">
        <v>400042</v>
      </c>
      <c r="C41" s="22" t="s">
        <v>144</v>
      </c>
      <c r="D41" s="6">
        <v>20</v>
      </c>
      <c r="E41" s="6">
        <v>7</v>
      </c>
      <c r="F41" s="6">
        <v>2</v>
      </c>
      <c r="G41" s="6">
        <v>7</v>
      </c>
      <c r="H41" s="6">
        <v>1</v>
      </c>
      <c r="I41" s="6">
        <v>1</v>
      </c>
      <c r="J41" s="6">
        <v>0</v>
      </c>
      <c r="K41" s="5">
        <v>16</v>
      </c>
      <c r="L41" s="5">
        <v>14</v>
      </c>
      <c r="M41" s="5">
        <v>6</v>
      </c>
      <c r="N41" s="5">
        <v>6</v>
      </c>
      <c r="O41" s="6">
        <v>1</v>
      </c>
      <c r="P41" s="6">
        <v>3</v>
      </c>
      <c r="Q41" s="6">
        <v>2</v>
      </c>
      <c r="R41" s="6">
        <v>2</v>
      </c>
      <c r="S41" s="6">
        <v>0</v>
      </c>
      <c r="T41" s="6">
        <v>0</v>
      </c>
      <c r="U41" s="6">
        <f t="shared" si="0"/>
        <v>8</v>
      </c>
      <c r="V41" s="5">
        <v>8</v>
      </c>
      <c r="W41" s="5">
        <v>1</v>
      </c>
      <c r="X41" s="5">
        <v>1</v>
      </c>
      <c r="Y41" s="6">
        <v>7</v>
      </c>
      <c r="Z41" s="6">
        <v>0</v>
      </c>
      <c r="AA41" s="6">
        <v>0</v>
      </c>
      <c r="AB41" s="6">
        <v>0</v>
      </c>
      <c r="AC41" s="6">
        <v>0</v>
      </c>
      <c r="AD41" s="5">
        <v>1</v>
      </c>
      <c r="AE41" s="5">
        <v>1</v>
      </c>
      <c r="AF41" s="5">
        <v>0</v>
      </c>
      <c r="AG41" s="23" t="s">
        <v>49</v>
      </c>
      <c r="AH41" s="5">
        <v>0</v>
      </c>
      <c r="AI41" s="5">
        <v>1</v>
      </c>
      <c r="AJ41" s="5">
        <v>0</v>
      </c>
      <c r="AK41" s="5">
        <v>1468</v>
      </c>
      <c r="AL41" s="5" t="s">
        <v>50</v>
      </c>
      <c r="AM41" s="24">
        <v>42369</v>
      </c>
      <c r="AN41" s="5">
        <v>1</v>
      </c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</row>
    <row r="42" spans="1:58" s="26" customFormat="1" ht="47.25">
      <c r="A42" s="5">
        <v>31</v>
      </c>
      <c r="B42" s="45">
        <v>400045</v>
      </c>
      <c r="C42" s="28" t="s">
        <v>145</v>
      </c>
      <c r="D42" s="6">
        <v>19</v>
      </c>
      <c r="E42" s="6">
        <v>7</v>
      </c>
      <c r="F42" s="6">
        <v>1</v>
      </c>
      <c r="G42" s="6">
        <v>6</v>
      </c>
      <c r="H42" s="6">
        <v>1</v>
      </c>
      <c r="I42" s="6">
        <v>1</v>
      </c>
      <c r="J42" s="6">
        <v>0</v>
      </c>
      <c r="K42" s="5">
        <v>24</v>
      </c>
      <c r="L42" s="5">
        <v>19</v>
      </c>
      <c r="M42" s="5">
        <v>10</v>
      </c>
      <c r="N42" s="5">
        <v>10</v>
      </c>
      <c r="O42" s="6">
        <v>9</v>
      </c>
      <c r="P42" s="6">
        <v>10</v>
      </c>
      <c r="Q42" s="6">
        <v>5</v>
      </c>
      <c r="R42" s="6">
        <v>3</v>
      </c>
      <c r="S42" s="6">
        <v>0</v>
      </c>
      <c r="T42" s="6">
        <v>0</v>
      </c>
      <c r="U42" s="6">
        <f t="shared" si="0"/>
        <v>13</v>
      </c>
      <c r="V42" s="5">
        <v>13</v>
      </c>
      <c r="W42" s="5">
        <v>1</v>
      </c>
      <c r="X42" s="5">
        <v>1</v>
      </c>
      <c r="Y42" s="6">
        <v>10</v>
      </c>
      <c r="Z42" s="6">
        <v>0</v>
      </c>
      <c r="AA42" s="6">
        <v>1</v>
      </c>
      <c r="AB42" s="6">
        <v>0</v>
      </c>
      <c r="AC42" s="6">
        <v>0</v>
      </c>
      <c r="AD42" s="5">
        <v>1</v>
      </c>
      <c r="AE42" s="5">
        <v>1</v>
      </c>
      <c r="AF42" s="5">
        <v>0</v>
      </c>
      <c r="AG42" s="23" t="s">
        <v>49</v>
      </c>
      <c r="AH42" s="5">
        <v>0</v>
      </c>
      <c r="AI42" s="5">
        <v>1</v>
      </c>
      <c r="AJ42" s="5">
        <v>0</v>
      </c>
      <c r="AK42" s="5">
        <v>1468</v>
      </c>
      <c r="AL42" s="5" t="s">
        <v>50</v>
      </c>
      <c r="AM42" s="24">
        <v>42369</v>
      </c>
      <c r="AN42" s="5">
        <v>1</v>
      </c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</row>
    <row r="43" spans="1:58" s="26" customFormat="1" ht="47.25">
      <c r="A43" s="5">
        <v>32</v>
      </c>
      <c r="B43" s="46">
        <v>400046</v>
      </c>
      <c r="C43" s="28" t="s">
        <v>146</v>
      </c>
      <c r="D43" s="6">
        <v>11</v>
      </c>
      <c r="E43" s="6">
        <v>2</v>
      </c>
      <c r="F43" s="6">
        <v>1</v>
      </c>
      <c r="G43" s="6">
        <v>2</v>
      </c>
      <c r="H43" s="6">
        <v>1</v>
      </c>
      <c r="I43" s="6">
        <v>1</v>
      </c>
      <c r="J43" s="6">
        <v>0</v>
      </c>
      <c r="K43" s="6">
        <v>17</v>
      </c>
      <c r="L43" s="6">
        <v>11</v>
      </c>
      <c r="M43" s="6">
        <v>9</v>
      </c>
      <c r="N43" s="6">
        <v>9</v>
      </c>
      <c r="O43" s="6">
        <v>3</v>
      </c>
      <c r="P43" s="6">
        <v>5</v>
      </c>
      <c r="Q43" s="6">
        <v>6</v>
      </c>
      <c r="R43" s="6">
        <v>2</v>
      </c>
      <c r="S43" s="6">
        <v>0</v>
      </c>
      <c r="T43" s="6">
        <v>0</v>
      </c>
      <c r="U43" s="6">
        <f t="shared" si="0"/>
        <v>11</v>
      </c>
      <c r="V43" s="6">
        <v>11</v>
      </c>
      <c r="W43" s="6">
        <v>1</v>
      </c>
      <c r="X43" s="6">
        <v>1</v>
      </c>
      <c r="Y43" s="6">
        <v>4</v>
      </c>
      <c r="Z43" s="6">
        <v>0</v>
      </c>
      <c r="AA43" s="6">
        <v>0</v>
      </c>
      <c r="AB43" s="6">
        <v>0</v>
      </c>
      <c r="AC43" s="6">
        <v>0</v>
      </c>
      <c r="AD43" s="5">
        <v>1</v>
      </c>
      <c r="AE43" s="5">
        <v>1</v>
      </c>
      <c r="AF43" s="5">
        <v>0</v>
      </c>
      <c r="AG43" s="23" t="s">
        <v>49</v>
      </c>
      <c r="AH43" s="5">
        <v>0</v>
      </c>
      <c r="AI43" s="5">
        <v>1</v>
      </c>
      <c r="AJ43" s="5">
        <v>0</v>
      </c>
      <c r="AK43" s="5">
        <v>1468</v>
      </c>
      <c r="AL43" s="5" t="s">
        <v>50</v>
      </c>
      <c r="AM43" s="24">
        <v>42369</v>
      </c>
      <c r="AN43" s="5">
        <v>1</v>
      </c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</row>
    <row r="44" spans="1:40" s="42" customFormat="1" ht="12.75">
      <c r="A44" s="40"/>
      <c r="C44" s="43"/>
      <c r="D44" s="42">
        <f>SUM(D12:D43)</f>
        <v>566</v>
      </c>
      <c r="E44" s="42">
        <f aca="true" t="shared" si="1" ref="E44:AN44">SUM(E12:E43)</f>
        <v>285</v>
      </c>
      <c r="F44" s="42">
        <f t="shared" si="1"/>
        <v>161</v>
      </c>
      <c r="G44" s="42">
        <f t="shared" si="1"/>
        <v>177</v>
      </c>
      <c r="H44" s="42">
        <f t="shared" si="1"/>
        <v>114</v>
      </c>
      <c r="I44" s="42">
        <f t="shared" si="1"/>
        <v>54</v>
      </c>
      <c r="J44" s="42">
        <f t="shared" si="1"/>
        <v>0</v>
      </c>
      <c r="K44" s="42">
        <f t="shared" si="1"/>
        <v>924</v>
      </c>
      <c r="L44" s="42">
        <f t="shared" si="1"/>
        <v>664</v>
      </c>
      <c r="M44" s="42">
        <f t="shared" si="1"/>
        <v>482</v>
      </c>
      <c r="N44" s="42">
        <f t="shared" si="1"/>
        <v>482</v>
      </c>
      <c r="O44" s="42">
        <f t="shared" si="1"/>
        <v>90</v>
      </c>
      <c r="P44" s="42">
        <f t="shared" si="1"/>
        <v>86</v>
      </c>
      <c r="Q44" s="42">
        <f t="shared" si="1"/>
        <v>229</v>
      </c>
      <c r="R44" s="42">
        <f t="shared" si="1"/>
        <v>159</v>
      </c>
      <c r="S44" s="42">
        <f t="shared" si="1"/>
        <v>8</v>
      </c>
      <c r="T44" s="42">
        <f t="shared" si="1"/>
        <v>31</v>
      </c>
      <c r="U44" s="42">
        <f t="shared" si="1"/>
        <v>636</v>
      </c>
      <c r="V44" s="42">
        <f t="shared" si="1"/>
        <v>641</v>
      </c>
      <c r="W44" s="42">
        <f t="shared" si="1"/>
        <v>27</v>
      </c>
      <c r="X44" s="42">
        <f t="shared" si="1"/>
        <v>37</v>
      </c>
      <c r="Y44" s="42">
        <f t="shared" si="1"/>
        <v>203</v>
      </c>
      <c r="Z44" s="42">
        <f t="shared" si="1"/>
        <v>5</v>
      </c>
      <c r="AA44" s="42">
        <f t="shared" si="1"/>
        <v>14</v>
      </c>
      <c r="AB44" s="42">
        <f t="shared" si="1"/>
        <v>216</v>
      </c>
      <c r="AC44" s="42">
        <f t="shared" si="1"/>
        <v>0</v>
      </c>
      <c r="AD44" s="42">
        <f t="shared" si="1"/>
        <v>32</v>
      </c>
      <c r="AE44" s="42">
        <f t="shared" si="1"/>
        <v>32</v>
      </c>
      <c r="AF44" s="42">
        <f t="shared" si="1"/>
        <v>0</v>
      </c>
      <c r="AG44" s="42">
        <f t="shared" si="1"/>
        <v>0</v>
      </c>
      <c r="AH44" s="42">
        <f t="shared" si="1"/>
        <v>65.4</v>
      </c>
      <c r="AI44" s="42">
        <f t="shared" si="1"/>
        <v>32</v>
      </c>
      <c r="AJ44" s="42">
        <f t="shared" si="1"/>
        <v>33</v>
      </c>
      <c r="AL44" s="42">
        <f t="shared" si="1"/>
        <v>0</v>
      </c>
      <c r="AN44" s="42">
        <f t="shared" si="1"/>
        <v>33</v>
      </c>
    </row>
    <row r="45" spans="1:40" ht="60.75" customHeight="1">
      <c r="A45" s="17">
        <v>1</v>
      </c>
      <c r="B45" s="44">
        <v>400080</v>
      </c>
      <c r="C45" s="30" t="s">
        <v>87</v>
      </c>
      <c r="D45" s="17">
        <v>6</v>
      </c>
      <c r="E45" s="17">
        <v>3</v>
      </c>
      <c r="F45" s="17">
        <v>0</v>
      </c>
      <c r="G45" s="17">
        <v>1</v>
      </c>
      <c r="H45" s="17">
        <v>0</v>
      </c>
      <c r="I45" s="17">
        <v>0</v>
      </c>
      <c r="J45" s="17">
        <v>0</v>
      </c>
      <c r="K45" s="31">
        <v>5</v>
      </c>
      <c r="L45" s="17">
        <v>3</v>
      </c>
      <c r="M45" s="17">
        <v>0</v>
      </c>
      <c r="N45" s="17">
        <v>3</v>
      </c>
      <c r="O45" s="17">
        <v>0</v>
      </c>
      <c r="P45" s="17">
        <v>0</v>
      </c>
      <c r="Q45" s="17">
        <v>2</v>
      </c>
      <c r="R45" s="17">
        <v>2</v>
      </c>
      <c r="S45" s="17">
        <v>0</v>
      </c>
      <c r="T45" s="17">
        <v>0</v>
      </c>
      <c r="U45" s="17"/>
      <c r="V45" s="17">
        <v>0</v>
      </c>
      <c r="W45" s="17">
        <v>0</v>
      </c>
      <c r="X45" s="17">
        <v>0</v>
      </c>
      <c r="Y45" s="17">
        <v>1</v>
      </c>
      <c r="Z45" s="17">
        <v>1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1</v>
      </c>
      <c r="AJ45" s="17">
        <v>0</v>
      </c>
      <c r="AK45" s="5">
        <v>1468</v>
      </c>
      <c r="AL45" s="5" t="s">
        <v>50</v>
      </c>
      <c r="AM45" s="24">
        <v>42369</v>
      </c>
      <c r="AN45" s="17">
        <v>1</v>
      </c>
    </row>
    <row r="46" spans="1:40" ht="51">
      <c r="A46" s="17">
        <v>2</v>
      </c>
      <c r="B46" s="44">
        <v>400067</v>
      </c>
      <c r="C46" s="30" t="s">
        <v>88</v>
      </c>
      <c r="D46" s="17">
        <v>4</v>
      </c>
      <c r="E46" s="17">
        <v>3</v>
      </c>
      <c r="F46" s="17">
        <v>0</v>
      </c>
      <c r="G46" s="17">
        <v>1</v>
      </c>
      <c r="H46" s="17">
        <v>0</v>
      </c>
      <c r="I46" s="17">
        <v>0</v>
      </c>
      <c r="J46" s="17">
        <v>0</v>
      </c>
      <c r="K46" s="31">
        <v>5</v>
      </c>
      <c r="L46" s="17">
        <v>3</v>
      </c>
      <c r="M46" s="17">
        <v>0</v>
      </c>
      <c r="N46" s="17">
        <v>0</v>
      </c>
      <c r="O46" s="17">
        <v>0</v>
      </c>
      <c r="P46" s="17">
        <v>0</v>
      </c>
      <c r="Q46" s="17">
        <v>2</v>
      </c>
      <c r="R46" s="17">
        <v>0</v>
      </c>
      <c r="S46" s="17">
        <v>0</v>
      </c>
      <c r="T46" s="17">
        <v>0</v>
      </c>
      <c r="U46" s="17"/>
      <c r="V46" s="17">
        <v>0</v>
      </c>
      <c r="W46" s="17">
        <v>0</v>
      </c>
      <c r="X46" s="17">
        <v>0</v>
      </c>
      <c r="Y46" s="17">
        <v>1</v>
      </c>
      <c r="Z46" s="17">
        <v>1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1</v>
      </c>
      <c r="AJ46" s="17">
        <v>0</v>
      </c>
      <c r="AK46" s="5">
        <v>1468</v>
      </c>
      <c r="AL46" s="5" t="s">
        <v>50</v>
      </c>
      <c r="AM46" s="24">
        <v>42369</v>
      </c>
      <c r="AN46" s="17">
        <v>1</v>
      </c>
    </row>
    <row r="47" spans="1:40" ht="25.5">
      <c r="A47" s="17">
        <v>3</v>
      </c>
      <c r="B47" s="44">
        <v>400068</v>
      </c>
      <c r="C47" s="30" t="s">
        <v>89</v>
      </c>
      <c r="D47" s="17">
        <v>5</v>
      </c>
      <c r="E47" s="17">
        <v>1</v>
      </c>
      <c r="F47" s="17">
        <v>2</v>
      </c>
      <c r="G47" s="17">
        <v>1</v>
      </c>
      <c r="H47" s="17">
        <v>0</v>
      </c>
      <c r="I47" s="17">
        <v>0</v>
      </c>
      <c r="J47" s="17">
        <v>0</v>
      </c>
      <c r="K47" s="31">
        <v>4</v>
      </c>
      <c r="L47" s="17">
        <v>2</v>
      </c>
      <c r="M47" s="17">
        <v>0</v>
      </c>
      <c r="N47" s="17">
        <v>0</v>
      </c>
      <c r="O47" s="17">
        <v>0</v>
      </c>
      <c r="P47" s="17">
        <v>0</v>
      </c>
      <c r="Q47" s="17">
        <v>2</v>
      </c>
      <c r="R47" s="17">
        <v>1</v>
      </c>
      <c r="S47" s="17">
        <v>0</v>
      </c>
      <c r="T47" s="17">
        <v>0</v>
      </c>
      <c r="U47" s="17"/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1</v>
      </c>
      <c r="AJ47" s="17">
        <v>0</v>
      </c>
      <c r="AK47" s="5">
        <v>1468</v>
      </c>
      <c r="AL47" s="5" t="s">
        <v>50</v>
      </c>
      <c r="AM47" s="24">
        <v>42369</v>
      </c>
      <c r="AN47" s="17">
        <v>1</v>
      </c>
    </row>
    <row r="48" spans="1:40" ht="51">
      <c r="A48" s="17">
        <v>4</v>
      </c>
      <c r="B48" s="44">
        <v>400069</v>
      </c>
      <c r="C48" s="30" t="s">
        <v>90</v>
      </c>
      <c r="D48" s="17">
        <v>4</v>
      </c>
      <c r="E48" s="17">
        <v>2</v>
      </c>
      <c r="F48" s="17">
        <v>0</v>
      </c>
      <c r="G48" s="17">
        <v>1</v>
      </c>
      <c r="H48" s="17">
        <v>0</v>
      </c>
      <c r="I48" s="17">
        <v>0</v>
      </c>
      <c r="J48" s="17">
        <v>0</v>
      </c>
      <c r="K48" s="31">
        <v>4</v>
      </c>
      <c r="L48" s="17">
        <v>1</v>
      </c>
      <c r="M48" s="17">
        <v>0</v>
      </c>
      <c r="N48" s="17">
        <v>0</v>
      </c>
      <c r="O48" s="17">
        <v>0</v>
      </c>
      <c r="P48" s="17">
        <v>0</v>
      </c>
      <c r="Q48" s="17">
        <v>3</v>
      </c>
      <c r="R48" s="17">
        <v>3</v>
      </c>
      <c r="S48" s="17">
        <v>0</v>
      </c>
      <c r="T48" s="17">
        <v>0</v>
      </c>
      <c r="U48" s="17"/>
      <c r="V48" s="17">
        <v>3</v>
      </c>
      <c r="W48" s="17">
        <v>0</v>
      </c>
      <c r="X48" s="17">
        <v>0</v>
      </c>
      <c r="Y48" s="17">
        <v>1</v>
      </c>
      <c r="Z48" s="17">
        <v>1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1</v>
      </c>
      <c r="AJ48" s="17">
        <v>0</v>
      </c>
      <c r="AK48" s="5">
        <v>1468</v>
      </c>
      <c r="AL48" s="5" t="s">
        <v>50</v>
      </c>
      <c r="AM48" s="24">
        <v>42369</v>
      </c>
      <c r="AN48" s="17">
        <v>1</v>
      </c>
    </row>
    <row r="49" spans="1:40" ht="25.5">
      <c r="A49" s="17">
        <v>5</v>
      </c>
      <c r="B49" s="44">
        <v>400085</v>
      </c>
      <c r="C49" s="30" t="s">
        <v>111</v>
      </c>
      <c r="D49" s="17">
        <v>2</v>
      </c>
      <c r="E49" s="17">
        <v>1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1">
        <v>3</v>
      </c>
      <c r="L49" s="17">
        <v>1</v>
      </c>
      <c r="M49" s="17">
        <v>0</v>
      </c>
      <c r="N49" s="17">
        <v>1</v>
      </c>
      <c r="O49" s="17">
        <v>0</v>
      </c>
      <c r="P49" s="17">
        <v>0</v>
      </c>
      <c r="Q49" s="17">
        <v>2</v>
      </c>
      <c r="R49" s="17">
        <v>2</v>
      </c>
      <c r="S49" s="17">
        <v>0</v>
      </c>
      <c r="T49" s="17">
        <v>0</v>
      </c>
      <c r="U49" s="17"/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1</v>
      </c>
      <c r="AJ49" s="17">
        <v>0</v>
      </c>
      <c r="AK49" s="5">
        <v>1468</v>
      </c>
      <c r="AL49" s="5" t="s">
        <v>50</v>
      </c>
      <c r="AM49" s="24">
        <v>42369</v>
      </c>
      <c r="AN49" s="17">
        <v>1</v>
      </c>
    </row>
    <row r="50" spans="1:40" ht="38.25">
      <c r="A50" s="17">
        <v>6</v>
      </c>
      <c r="B50" s="44">
        <v>400070</v>
      </c>
      <c r="C50" s="32" t="s">
        <v>91</v>
      </c>
      <c r="D50" s="17">
        <v>8</v>
      </c>
      <c r="E50" s="17">
        <v>5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1">
        <v>8</v>
      </c>
      <c r="L50" s="17">
        <v>5</v>
      </c>
      <c r="M50" s="17">
        <v>0</v>
      </c>
      <c r="N50" s="17">
        <v>5</v>
      </c>
      <c r="O50" s="17">
        <v>0</v>
      </c>
      <c r="P50" s="17">
        <v>0</v>
      </c>
      <c r="Q50" s="17">
        <v>3</v>
      </c>
      <c r="R50" s="17">
        <v>3</v>
      </c>
      <c r="S50" s="17">
        <v>0</v>
      </c>
      <c r="T50" s="17">
        <v>0</v>
      </c>
      <c r="U50" s="17"/>
      <c r="V50" s="17">
        <v>3</v>
      </c>
      <c r="W50" s="17">
        <v>0</v>
      </c>
      <c r="X50" s="17">
        <v>0</v>
      </c>
      <c r="Y50" s="17">
        <v>0</v>
      </c>
      <c r="Z50" s="17">
        <v>1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1</v>
      </c>
      <c r="AJ50" s="17">
        <v>0</v>
      </c>
      <c r="AK50" s="5">
        <v>1468</v>
      </c>
      <c r="AL50" s="5" t="s">
        <v>50</v>
      </c>
      <c r="AM50" s="24">
        <v>42369</v>
      </c>
      <c r="AN50" s="17">
        <v>1</v>
      </c>
    </row>
    <row r="51" spans="1:40" ht="38.25">
      <c r="A51" s="17">
        <v>7</v>
      </c>
      <c r="B51" s="44">
        <v>400071</v>
      </c>
      <c r="C51" s="30" t="s">
        <v>92</v>
      </c>
      <c r="D51" s="17">
        <v>8</v>
      </c>
      <c r="E51" s="17">
        <v>1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31">
        <v>4</v>
      </c>
      <c r="L51" s="17">
        <v>1</v>
      </c>
      <c r="M51" s="17">
        <v>1</v>
      </c>
      <c r="N51" s="17">
        <v>1</v>
      </c>
      <c r="O51" s="17">
        <v>0</v>
      </c>
      <c r="P51" s="17">
        <v>0</v>
      </c>
      <c r="Q51" s="17">
        <v>3</v>
      </c>
      <c r="R51" s="17">
        <v>3</v>
      </c>
      <c r="S51" s="17">
        <v>0</v>
      </c>
      <c r="T51" s="17">
        <v>0</v>
      </c>
      <c r="U51" s="17"/>
      <c r="V51" s="17">
        <v>4</v>
      </c>
      <c r="W51" s="17">
        <v>0</v>
      </c>
      <c r="X51" s="17">
        <v>0</v>
      </c>
      <c r="Y51" s="17">
        <v>0</v>
      </c>
      <c r="Z51" s="17">
        <v>1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1</v>
      </c>
      <c r="AJ51" s="17">
        <v>0</v>
      </c>
      <c r="AK51" s="5">
        <v>1468</v>
      </c>
      <c r="AL51" s="5" t="s">
        <v>50</v>
      </c>
      <c r="AM51" s="24">
        <v>42369</v>
      </c>
      <c r="AN51" s="17">
        <v>1</v>
      </c>
    </row>
    <row r="52" spans="1:40" ht="25.5">
      <c r="A52" s="17">
        <v>8</v>
      </c>
      <c r="B52" s="44">
        <v>400081</v>
      </c>
      <c r="C52" s="30" t="s">
        <v>93</v>
      </c>
      <c r="D52" s="17">
        <v>3</v>
      </c>
      <c r="E52" s="17">
        <v>0</v>
      </c>
      <c r="F52" s="17">
        <v>0</v>
      </c>
      <c r="G52" s="17">
        <v>1</v>
      </c>
      <c r="H52" s="17">
        <v>0</v>
      </c>
      <c r="I52" s="17">
        <v>0</v>
      </c>
      <c r="J52" s="17">
        <v>0</v>
      </c>
      <c r="K52" s="31">
        <v>3</v>
      </c>
      <c r="L52" s="17">
        <v>2</v>
      </c>
      <c r="M52" s="17">
        <v>0</v>
      </c>
      <c r="N52" s="17">
        <v>1</v>
      </c>
      <c r="O52" s="17">
        <v>0</v>
      </c>
      <c r="P52" s="17">
        <v>0</v>
      </c>
      <c r="Q52" s="17">
        <v>1</v>
      </c>
      <c r="R52" s="17">
        <v>1</v>
      </c>
      <c r="S52" s="17">
        <v>0</v>
      </c>
      <c r="T52" s="17">
        <v>0</v>
      </c>
      <c r="U52" s="17"/>
      <c r="V52" s="17">
        <v>0</v>
      </c>
      <c r="W52" s="17">
        <v>0</v>
      </c>
      <c r="X52" s="17">
        <v>0</v>
      </c>
      <c r="Y52" s="17">
        <v>1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1</v>
      </c>
      <c r="AJ52" s="17">
        <v>0</v>
      </c>
      <c r="AK52" s="5">
        <v>1468</v>
      </c>
      <c r="AL52" s="5" t="s">
        <v>50</v>
      </c>
      <c r="AM52" s="24">
        <v>42369</v>
      </c>
      <c r="AN52" s="17">
        <v>1</v>
      </c>
    </row>
    <row r="53" spans="1:40" ht="51">
      <c r="A53" s="17">
        <v>9</v>
      </c>
      <c r="B53" s="44">
        <v>400072</v>
      </c>
      <c r="C53" s="30" t="s">
        <v>94</v>
      </c>
      <c r="D53" s="17">
        <v>6</v>
      </c>
      <c r="E53" s="17">
        <v>1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31">
        <v>4</v>
      </c>
      <c r="L53" s="17">
        <v>1</v>
      </c>
      <c r="M53" s="17">
        <v>0</v>
      </c>
      <c r="N53" s="17">
        <v>0</v>
      </c>
      <c r="O53" s="17">
        <v>0</v>
      </c>
      <c r="P53" s="17">
        <v>0</v>
      </c>
      <c r="Q53" s="17">
        <v>3</v>
      </c>
      <c r="R53" s="17">
        <v>2</v>
      </c>
      <c r="S53" s="17">
        <v>0</v>
      </c>
      <c r="T53" s="17">
        <v>0</v>
      </c>
      <c r="U53" s="17"/>
      <c r="V53" s="17">
        <v>2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1</v>
      </c>
      <c r="AJ53" s="17">
        <v>0</v>
      </c>
      <c r="AK53" s="5">
        <v>1468</v>
      </c>
      <c r="AL53" s="5" t="s">
        <v>50</v>
      </c>
      <c r="AM53" s="24">
        <v>42369</v>
      </c>
      <c r="AN53" s="17">
        <v>1</v>
      </c>
    </row>
    <row r="54" spans="1:40" ht="51">
      <c r="A54" s="17">
        <v>10</v>
      </c>
      <c r="B54" s="44">
        <v>400066</v>
      </c>
      <c r="C54" s="30" t="s">
        <v>95</v>
      </c>
      <c r="D54" s="17">
        <v>7</v>
      </c>
      <c r="E54" s="17">
        <v>1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31">
        <v>4</v>
      </c>
      <c r="L54" s="17">
        <v>1</v>
      </c>
      <c r="M54" s="17">
        <v>0</v>
      </c>
      <c r="N54" s="17">
        <v>0</v>
      </c>
      <c r="O54" s="17">
        <v>0</v>
      </c>
      <c r="P54" s="17">
        <v>0</v>
      </c>
      <c r="Q54" s="17">
        <v>3</v>
      </c>
      <c r="R54" s="17">
        <v>3</v>
      </c>
      <c r="S54" s="17">
        <v>0</v>
      </c>
      <c r="T54" s="17">
        <v>0</v>
      </c>
      <c r="U54" s="17"/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1</v>
      </c>
      <c r="AJ54" s="17">
        <v>0</v>
      </c>
      <c r="AK54" s="5">
        <v>1468</v>
      </c>
      <c r="AL54" s="5" t="s">
        <v>50</v>
      </c>
      <c r="AM54" s="24">
        <v>42369</v>
      </c>
      <c r="AN54" s="17">
        <v>1</v>
      </c>
    </row>
    <row r="55" spans="1:40" ht="25.5">
      <c r="A55" s="17">
        <v>11</v>
      </c>
      <c r="B55" s="44">
        <v>400086</v>
      </c>
      <c r="C55" s="30" t="s">
        <v>110</v>
      </c>
      <c r="D55" s="17">
        <v>2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31">
        <v>1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1</v>
      </c>
      <c r="R55" s="17">
        <v>1</v>
      </c>
      <c r="S55" s="17">
        <v>0</v>
      </c>
      <c r="T55" s="17">
        <v>0</v>
      </c>
      <c r="U55" s="17"/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1</v>
      </c>
      <c r="AJ55" s="17">
        <v>0</v>
      </c>
      <c r="AK55" s="5">
        <v>1468</v>
      </c>
      <c r="AL55" s="5" t="s">
        <v>50</v>
      </c>
      <c r="AM55" s="24">
        <v>42369</v>
      </c>
      <c r="AN55" s="17">
        <v>1</v>
      </c>
    </row>
    <row r="56" spans="1:41" ht="38.25">
      <c r="A56" s="17">
        <v>12</v>
      </c>
      <c r="B56" s="44">
        <v>400093</v>
      </c>
      <c r="C56" s="30" t="s">
        <v>152</v>
      </c>
      <c r="D56" s="17">
        <v>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4</v>
      </c>
      <c r="L56" s="17">
        <v>2</v>
      </c>
      <c r="M56" s="17">
        <v>0</v>
      </c>
      <c r="N56" s="17">
        <v>0</v>
      </c>
      <c r="O56" s="17">
        <v>0</v>
      </c>
      <c r="P56" s="17">
        <v>0</v>
      </c>
      <c r="Q56" s="17">
        <v>2</v>
      </c>
      <c r="R56" s="17">
        <v>2</v>
      </c>
      <c r="S56" s="17">
        <v>0</v>
      </c>
      <c r="T56" s="17">
        <v>0</v>
      </c>
      <c r="U56" s="17"/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5" t="s">
        <v>153</v>
      </c>
    </row>
    <row r="57" spans="1:41" ht="38.25">
      <c r="A57" s="17">
        <v>13</v>
      </c>
      <c r="B57" s="44"/>
      <c r="C57" s="30" t="s">
        <v>155</v>
      </c>
      <c r="D57" s="33">
        <v>4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/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5" t="s">
        <v>153</v>
      </c>
    </row>
    <row r="58" spans="1:40" ht="38.25" customHeight="1">
      <c r="A58" s="17">
        <v>14</v>
      </c>
      <c r="B58" s="44">
        <v>400076</v>
      </c>
      <c r="C58" s="30" t="s">
        <v>103</v>
      </c>
      <c r="D58" s="17">
        <v>1</v>
      </c>
      <c r="E58" s="17">
        <v>1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31">
        <v>1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1</v>
      </c>
      <c r="R58" s="17">
        <v>0</v>
      </c>
      <c r="S58" s="17">
        <v>0</v>
      </c>
      <c r="T58" s="17">
        <v>0</v>
      </c>
      <c r="U58" s="17"/>
      <c r="V58" s="17">
        <v>0</v>
      </c>
      <c r="W58" s="17">
        <v>0</v>
      </c>
      <c r="X58" s="17">
        <v>0</v>
      </c>
      <c r="Y58" s="17">
        <v>0</v>
      </c>
      <c r="Z58" s="17">
        <v>1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1</v>
      </c>
      <c r="AJ58" s="17">
        <v>0</v>
      </c>
      <c r="AK58" s="5">
        <v>1468</v>
      </c>
      <c r="AL58" s="5" t="s">
        <v>50</v>
      </c>
      <c r="AM58" s="24">
        <v>42369</v>
      </c>
      <c r="AN58" s="17">
        <v>1</v>
      </c>
    </row>
    <row r="59" spans="1:40" ht="38.25">
      <c r="A59" s="17">
        <v>15</v>
      </c>
      <c r="B59" s="44">
        <v>400063</v>
      </c>
      <c r="C59" s="30" t="s">
        <v>101</v>
      </c>
      <c r="D59" s="17">
        <v>2</v>
      </c>
      <c r="E59" s="17">
        <v>0</v>
      </c>
      <c r="F59" s="17">
        <v>0</v>
      </c>
      <c r="G59" s="17">
        <v>1</v>
      </c>
      <c r="H59" s="17">
        <v>0</v>
      </c>
      <c r="I59" s="17">
        <v>0</v>
      </c>
      <c r="J59" s="17">
        <v>0</v>
      </c>
      <c r="K59" s="31">
        <v>1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1</v>
      </c>
      <c r="R59" s="17">
        <v>1</v>
      </c>
      <c r="S59" s="17">
        <v>0</v>
      </c>
      <c r="T59" s="17">
        <v>0</v>
      </c>
      <c r="U59" s="17"/>
      <c r="V59" s="17">
        <v>0</v>
      </c>
      <c r="W59" s="17">
        <v>0</v>
      </c>
      <c r="X59" s="17">
        <v>0</v>
      </c>
      <c r="Y59" s="17">
        <v>0</v>
      </c>
      <c r="Z59" s="17">
        <v>1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1</v>
      </c>
      <c r="AJ59" s="17">
        <v>0</v>
      </c>
      <c r="AK59" s="5">
        <v>1468</v>
      </c>
      <c r="AL59" s="5" t="s">
        <v>50</v>
      </c>
      <c r="AM59" s="24">
        <v>42369</v>
      </c>
      <c r="AN59" s="17">
        <v>1</v>
      </c>
    </row>
    <row r="60" spans="1:40" ht="36.75" customHeight="1">
      <c r="A60" s="17">
        <v>16</v>
      </c>
      <c r="B60" s="44">
        <v>400065</v>
      </c>
      <c r="C60" s="30" t="s">
        <v>105</v>
      </c>
      <c r="D60" s="17">
        <v>2</v>
      </c>
      <c r="E60" s="17">
        <v>2</v>
      </c>
      <c r="F60" s="17">
        <v>0</v>
      </c>
      <c r="G60" s="17">
        <v>1</v>
      </c>
      <c r="H60" s="17">
        <v>0</v>
      </c>
      <c r="I60" s="17">
        <v>0</v>
      </c>
      <c r="J60" s="17">
        <v>0</v>
      </c>
      <c r="K60" s="31">
        <v>3</v>
      </c>
      <c r="L60" s="17">
        <v>2</v>
      </c>
      <c r="M60" s="17">
        <v>2</v>
      </c>
      <c r="N60" s="17">
        <v>0</v>
      </c>
      <c r="O60" s="17">
        <v>0</v>
      </c>
      <c r="P60" s="17">
        <v>0</v>
      </c>
      <c r="Q60" s="17">
        <v>1</v>
      </c>
      <c r="R60" s="17">
        <v>1</v>
      </c>
      <c r="S60" s="17">
        <v>0</v>
      </c>
      <c r="T60" s="17">
        <v>0</v>
      </c>
      <c r="U60" s="17"/>
      <c r="V60" s="17">
        <v>3</v>
      </c>
      <c r="W60" s="17">
        <v>0</v>
      </c>
      <c r="X60" s="17">
        <v>0</v>
      </c>
      <c r="Y60" s="17">
        <v>1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1</v>
      </c>
      <c r="AJ60" s="17">
        <v>0</v>
      </c>
      <c r="AK60" s="5">
        <v>1468</v>
      </c>
      <c r="AL60" s="5" t="s">
        <v>50</v>
      </c>
      <c r="AM60" s="24">
        <v>42369</v>
      </c>
      <c r="AN60" s="17">
        <v>1</v>
      </c>
    </row>
    <row r="61" spans="1:40" ht="51">
      <c r="A61" s="17">
        <v>17</v>
      </c>
      <c r="B61" s="44">
        <v>400064</v>
      </c>
      <c r="C61" s="30" t="s">
        <v>104</v>
      </c>
      <c r="D61" s="17">
        <v>3</v>
      </c>
      <c r="E61" s="17">
        <v>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31">
        <v>2</v>
      </c>
      <c r="L61" s="17">
        <v>1</v>
      </c>
      <c r="M61" s="17">
        <v>0</v>
      </c>
      <c r="N61" s="17">
        <v>0</v>
      </c>
      <c r="O61" s="17">
        <v>0</v>
      </c>
      <c r="P61" s="17">
        <v>0</v>
      </c>
      <c r="Q61" s="17">
        <v>1</v>
      </c>
      <c r="R61" s="17">
        <v>0</v>
      </c>
      <c r="S61" s="17">
        <v>0</v>
      </c>
      <c r="T61" s="17">
        <v>0</v>
      </c>
      <c r="U61" s="17"/>
      <c r="V61" s="17">
        <v>0</v>
      </c>
      <c r="W61" s="17">
        <v>0</v>
      </c>
      <c r="X61" s="17">
        <v>0</v>
      </c>
      <c r="Y61" s="17">
        <v>0</v>
      </c>
      <c r="Z61" s="17">
        <v>1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1</v>
      </c>
      <c r="AJ61" s="17">
        <v>0</v>
      </c>
      <c r="AK61" s="5">
        <v>1468</v>
      </c>
      <c r="AL61" s="5" t="s">
        <v>50</v>
      </c>
      <c r="AM61" s="24">
        <v>42369</v>
      </c>
      <c r="AN61" s="17">
        <v>1</v>
      </c>
    </row>
    <row r="62" spans="1:40" ht="40.5" customHeight="1">
      <c r="A62" s="17">
        <v>18</v>
      </c>
      <c r="B62" s="44">
        <v>400077</v>
      </c>
      <c r="C62" s="30" t="s">
        <v>154</v>
      </c>
      <c r="D62" s="17">
        <v>4</v>
      </c>
      <c r="E62" s="17">
        <v>0</v>
      </c>
      <c r="F62" s="17">
        <v>0</v>
      </c>
      <c r="G62" s="17">
        <v>1</v>
      </c>
      <c r="H62" s="17">
        <v>0</v>
      </c>
      <c r="I62" s="17">
        <v>0</v>
      </c>
      <c r="J62" s="17">
        <v>0</v>
      </c>
      <c r="K62" s="31">
        <v>4</v>
      </c>
      <c r="L62" s="17">
        <v>2</v>
      </c>
      <c r="M62" s="17">
        <v>0</v>
      </c>
      <c r="N62" s="17">
        <v>0</v>
      </c>
      <c r="O62" s="17">
        <v>0</v>
      </c>
      <c r="P62" s="17">
        <v>0</v>
      </c>
      <c r="Q62" s="17">
        <v>2</v>
      </c>
      <c r="R62" s="17">
        <v>0</v>
      </c>
      <c r="S62" s="17">
        <v>0</v>
      </c>
      <c r="T62" s="17">
        <v>0</v>
      </c>
      <c r="U62" s="17"/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1</v>
      </c>
      <c r="AJ62" s="17">
        <v>0</v>
      </c>
      <c r="AK62" s="5">
        <v>1468</v>
      </c>
      <c r="AL62" s="5" t="s">
        <v>50</v>
      </c>
      <c r="AM62" s="24">
        <v>42369</v>
      </c>
      <c r="AN62" s="17">
        <v>1</v>
      </c>
    </row>
    <row r="63" spans="1:40" ht="38.25">
      <c r="A63" s="17">
        <v>19</v>
      </c>
      <c r="B63" s="44">
        <v>400073</v>
      </c>
      <c r="C63" s="30" t="s">
        <v>98</v>
      </c>
      <c r="D63" s="17">
        <v>1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31">
        <v>1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1</v>
      </c>
      <c r="R63" s="17">
        <v>1</v>
      </c>
      <c r="S63" s="17">
        <v>0</v>
      </c>
      <c r="T63" s="17">
        <v>0</v>
      </c>
      <c r="U63" s="17"/>
      <c r="V63" s="17">
        <v>0</v>
      </c>
      <c r="W63" s="17">
        <v>0</v>
      </c>
      <c r="X63" s="17">
        <v>0</v>
      </c>
      <c r="Y63" s="17">
        <v>0</v>
      </c>
      <c r="Z63" s="17">
        <v>1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1</v>
      </c>
      <c r="AJ63" s="17">
        <v>0</v>
      </c>
      <c r="AK63" s="5">
        <v>1468</v>
      </c>
      <c r="AL63" s="5" t="s">
        <v>50</v>
      </c>
      <c r="AM63" s="24">
        <v>42369</v>
      </c>
      <c r="AN63" s="17">
        <v>1</v>
      </c>
    </row>
    <row r="64" spans="1:40" ht="25.5">
      <c r="A64" s="17">
        <v>20</v>
      </c>
      <c r="B64" s="44">
        <v>400091</v>
      </c>
      <c r="C64" s="30" t="s">
        <v>114</v>
      </c>
      <c r="D64" s="17">
        <v>1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31">
        <v>1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1</v>
      </c>
      <c r="R64" s="17">
        <v>0</v>
      </c>
      <c r="S64" s="17">
        <v>0</v>
      </c>
      <c r="T64" s="17">
        <v>0</v>
      </c>
      <c r="U64" s="17"/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1</v>
      </c>
      <c r="AJ64" s="17">
        <v>0</v>
      </c>
      <c r="AK64" s="5">
        <v>1468</v>
      </c>
      <c r="AL64" s="5" t="s">
        <v>50</v>
      </c>
      <c r="AM64" s="24">
        <v>42369</v>
      </c>
      <c r="AN64" s="17">
        <v>1</v>
      </c>
    </row>
    <row r="65" spans="1:40" ht="38.25">
      <c r="A65" s="17">
        <v>21</v>
      </c>
      <c r="B65" s="44">
        <v>400079</v>
      </c>
      <c r="C65" s="30" t="s">
        <v>102</v>
      </c>
      <c r="D65" s="17">
        <v>3</v>
      </c>
      <c r="E65" s="17">
        <v>2</v>
      </c>
      <c r="F65" s="17">
        <v>0</v>
      </c>
      <c r="G65" s="17">
        <v>1</v>
      </c>
      <c r="H65" s="17">
        <v>0</v>
      </c>
      <c r="I65" s="17">
        <v>0</v>
      </c>
      <c r="J65" s="17">
        <v>0</v>
      </c>
      <c r="K65" s="31">
        <v>4</v>
      </c>
      <c r="L65" s="17">
        <v>2</v>
      </c>
      <c r="M65" s="17">
        <v>0</v>
      </c>
      <c r="N65" s="17">
        <v>0</v>
      </c>
      <c r="O65" s="17">
        <v>0</v>
      </c>
      <c r="P65" s="17">
        <v>0</v>
      </c>
      <c r="Q65" s="17">
        <v>2</v>
      </c>
      <c r="R65" s="17">
        <v>1</v>
      </c>
      <c r="S65" s="17">
        <v>0</v>
      </c>
      <c r="T65" s="17">
        <v>0</v>
      </c>
      <c r="U65" s="17"/>
      <c r="V65" s="17">
        <v>0</v>
      </c>
      <c r="W65" s="17">
        <v>0</v>
      </c>
      <c r="X65" s="17">
        <v>0</v>
      </c>
      <c r="Y65" s="17">
        <v>1</v>
      </c>
      <c r="Z65" s="17">
        <v>1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1</v>
      </c>
      <c r="AJ65" s="17">
        <v>0</v>
      </c>
      <c r="AK65" s="5">
        <v>1468</v>
      </c>
      <c r="AL65" s="5" t="s">
        <v>50</v>
      </c>
      <c r="AM65" s="24">
        <v>42369</v>
      </c>
      <c r="AN65" s="17">
        <v>1</v>
      </c>
    </row>
    <row r="66" spans="1:40" ht="38.25">
      <c r="A66" s="17">
        <v>22</v>
      </c>
      <c r="B66" s="44">
        <v>400089</v>
      </c>
      <c r="C66" s="30" t="s">
        <v>113</v>
      </c>
      <c r="D66" s="17">
        <v>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31">
        <v>1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1</v>
      </c>
      <c r="R66" s="17">
        <v>1</v>
      </c>
      <c r="S66" s="17">
        <v>0</v>
      </c>
      <c r="T66" s="17">
        <v>0</v>
      </c>
      <c r="U66" s="17"/>
      <c r="V66" s="17">
        <v>0</v>
      </c>
      <c r="W66" s="17">
        <v>0</v>
      </c>
      <c r="X66" s="17">
        <v>0</v>
      </c>
      <c r="Y66" s="17">
        <v>0</v>
      </c>
      <c r="Z66" s="17">
        <v>2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1</v>
      </c>
      <c r="AJ66" s="17">
        <v>0</v>
      </c>
      <c r="AK66" s="5">
        <v>1468</v>
      </c>
      <c r="AL66" s="5" t="s">
        <v>50</v>
      </c>
      <c r="AM66" s="24">
        <v>42369</v>
      </c>
      <c r="AN66" s="17">
        <v>1</v>
      </c>
    </row>
    <row r="67" spans="1:40" ht="25.5">
      <c r="A67" s="17">
        <v>23</v>
      </c>
      <c r="B67" s="44">
        <v>400090</v>
      </c>
      <c r="C67" s="30" t="s">
        <v>112</v>
      </c>
      <c r="D67" s="17">
        <v>2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31">
        <v>1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1</v>
      </c>
      <c r="R67" s="17">
        <v>0</v>
      </c>
      <c r="S67" s="17">
        <v>0</v>
      </c>
      <c r="T67" s="17">
        <v>0</v>
      </c>
      <c r="U67" s="17"/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1</v>
      </c>
      <c r="AJ67" s="17">
        <v>0</v>
      </c>
      <c r="AK67" s="5">
        <v>1468</v>
      </c>
      <c r="AL67" s="5" t="s">
        <v>50</v>
      </c>
      <c r="AM67" s="24">
        <v>42369</v>
      </c>
      <c r="AN67" s="17">
        <v>1</v>
      </c>
    </row>
    <row r="68" spans="1:40" ht="25.5">
      <c r="A68" s="17">
        <v>24</v>
      </c>
      <c r="B68" s="44">
        <v>400087</v>
      </c>
      <c r="C68" s="30" t="s">
        <v>109</v>
      </c>
      <c r="D68" s="17">
        <v>2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31">
        <v>4</v>
      </c>
      <c r="L68" s="17">
        <v>2</v>
      </c>
      <c r="M68" s="17">
        <v>0</v>
      </c>
      <c r="N68" s="17">
        <v>0</v>
      </c>
      <c r="O68" s="17">
        <v>0</v>
      </c>
      <c r="P68" s="17">
        <v>0</v>
      </c>
      <c r="Q68" s="17">
        <v>2</v>
      </c>
      <c r="R68" s="17">
        <v>2</v>
      </c>
      <c r="S68" s="17">
        <v>0</v>
      </c>
      <c r="T68" s="17">
        <v>0</v>
      </c>
      <c r="U68" s="17"/>
      <c r="V68" s="17">
        <v>2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1</v>
      </c>
      <c r="AJ68" s="17">
        <v>0</v>
      </c>
      <c r="AK68" s="5">
        <v>1468</v>
      </c>
      <c r="AL68" s="5" t="s">
        <v>50</v>
      </c>
      <c r="AM68" s="24">
        <v>42369</v>
      </c>
      <c r="AN68" s="17">
        <v>1</v>
      </c>
    </row>
    <row r="69" spans="1:40" ht="38.25">
      <c r="A69" s="17">
        <v>25</v>
      </c>
      <c r="B69" s="44">
        <v>400074</v>
      </c>
      <c r="C69" s="30" t="s">
        <v>100</v>
      </c>
      <c r="D69" s="17">
        <v>1</v>
      </c>
      <c r="E69" s="17">
        <v>1</v>
      </c>
      <c r="F69" s="17">
        <v>0</v>
      </c>
      <c r="G69" s="17">
        <v>1</v>
      </c>
      <c r="H69" s="17">
        <v>0</v>
      </c>
      <c r="I69" s="17">
        <v>0</v>
      </c>
      <c r="J69" s="17">
        <v>0</v>
      </c>
      <c r="K69" s="31">
        <v>2</v>
      </c>
      <c r="L69" s="17">
        <v>1</v>
      </c>
      <c r="M69" s="17">
        <v>0</v>
      </c>
      <c r="N69" s="17">
        <v>0</v>
      </c>
      <c r="O69" s="17">
        <v>0</v>
      </c>
      <c r="P69" s="17">
        <v>0</v>
      </c>
      <c r="Q69" s="17">
        <v>1</v>
      </c>
      <c r="R69" s="17">
        <v>0</v>
      </c>
      <c r="S69" s="17">
        <v>0</v>
      </c>
      <c r="T69" s="17">
        <v>0</v>
      </c>
      <c r="U69" s="17"/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1</v>
      </c>
      <c r="AJ69" s="17">
        <v>0</v>
      </c>
      <c r="AK69" s="5">
        <v>2402</v>
      </c>
      <c r="AL69" s="5" t="s">
        <v>50</v>
      </c>
      <c r="AM69" s="24">
        <v>42369</v>
      </c>
      <c r="AN69" s="17">
        <v>1</v>
      </c>
    </row>
    <row r="70" spans="1:40" ht="38.25">
      <c r="A70" s="17">
        <v>26</v>
      </c>
      <c r="B70" s="44">
        <v>400060</v>
      </c>
      <c r="C70" s="30" t="s">
        <v>99</v>
      </c>
      <c r="D70" s="17">
        <v>3</v>
      </c>
      <c r="E70" s="17">
        <v>1</v>
      </c>
      <c r="F70" s="17">
        <v>0</v>
      </c>
      <c r="G70" s="17">
        <v>1</v>
      </c>
      <c r="H70" s="17">
        <v>0</v>
      </c>
      <c r="I70" s="17">
        <v>0</v>
      </c>
      <c r="J70" s="17">
        <v>0</v>
      </c>
      <c r="K70" s="31">
        <v>3</v>
      </c>
      <c r="L70" s="17">
        <v>1</v>
      </c>
      <c r="M70" s="17">
        <v>0</v>
      </c>
      <c r="N70" s="17">
        <v>0</v>
      </c>
      <c r="O70" s="17">
        <v>0</v>
      </c>
      <c r="P70" s="17">
        <v>0</v>
      </c>
      <c r="Q70" s="17">
        <v>2</v>
      </c>
      <c r="R70" s="17">
        <v>1</v>
      </c>
      <c r="S70" s="17">
        <v>0</v>
      </c>
      <c r="T70" s="17">
        <v>0</v>
      </c>
      <c r="U70" s="17"/>
      <c r="V70" s="17">
        <v>0</v>
      </c>
      <c r="W70" s="17">
        <v>0</v>
      </c>
      <c r="X70" s="17">
        <v>0</v>
      </c>
      <c r="Y70" s="17">
        <v>1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1</v>
      </c>
      <c r="AJ70" s="17">
        <v>0</v>
      </c>
      <c r="AK70" s="5">
        <v>1468</v>
      </c>
      <c r="AL70" s="5" t="s">
        <v>50</v>
      </c>
      <c r="AM70" s="24">
        <v>42369</v>
      </c>
      <c r="AN70" s="17">
        <v>1</v>
      </c>
    </row>
    <row r="71" spans="1:40" ht="25.5">
      <c r="A71" s="17">
        <v>27</v>
      </c>
      <c r="B71" s="44">
        <v>400078</v>
      </c>
      <c r="C71" s="30" t="s">
        <v>106</v>
      </c>
      <c r="D71" s="17">
        <v>1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31">
        <v>1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1</v>
      </c>
      <c r="R71" s="17">
        <v>0</v>
      </c>
      <c r="S71" s="17">
        <v>0</v>
      </c>
      <c r="T71" s="17">
        <v>0</v>
      </c>
      <c r="U71" s="17"/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1</v>
      </c>
      <c r="AJ71" s="17">
        <v>0</v>
      </c>
      <c r="AK71" s="5">
        <v>1468</v>
      </c>
      <c r="AL71" s="5" t="s">
        <v>50</v>
      </c>
      <c r="AM71" s="24">
        <v>42369</v>
      </c>
      <c r="AN71" s="17">
        <v>1</v>
      </c>
    </row>
    <row r="72" spans="1:40" ht="25.5">
      <c r="A72" s="17">
        <v>28</v>
      </c>
      <c r="B72" s="44">
        <v>400088</v>
      </c>
      <c r="C72" s="30" t="s">
        <v>108</v>
      </c>
      <c r="D72" s="17">
        <v>2</v>
      </c>
      <c r="E72" s="17">
        <v>1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31">
        <v>2</v>
      </c>
      <c r="L72" s="17">
        <v>1</v>
      </c>
      <c r="M72" s="17">
        <v>0</v>
      </c>
      <c r="N72" s="17">
        <v>0</v>
      </c>
      <c r="O72" s="17">
        <v>0</v>
      </c>
      <c r="P72" s="17">
        <v>0</v>
      </c>
      <c r="Q72" s="17">
        <v>1</v>
      </c>
      <c r="R72" s="17">
        <v>1</v>
      </c>
      <c r="S72" s="17">
        <v>0</v>
      </c>
      <c r="T72" s="17">
        <v>0</v>
      </c>
      <c r="U72" s="17"/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1</v>
      </c>
      <c r="AJ72" s="17">
        <v>0</v>
      </c>
      <c r="AK72" s="5">
        <v>1468</v>
      </c>
      <c r="AL72" s="5" t="s">
        <v>50</v>
      </c>
      <c r="AM72" s="24">
        <v>42369</v>
      </c>
      <c r="AN72" s="17">
        <v>1</v>
      </c>
    </row>
    <row r="73" spans="1:40" ht="40.5" customHeight="1">
      <c r="A73" s="17">
        <v>29</v>
      </c>
      <c r="B73" s="44">
        <v>400061</v>
      </c>
      <c r="C73" s="30" t="s">
        <v>96</v>
      </c>
      <c r="D73" s="17">
        <v>3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1">
        <v>1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1</v>
      </c>
      <c r="R73" s="17">
        <v>1</v>
      </c>
      <c r="S73" s="17">
        <v>0</v>
      </c>
      <c r="T73" s="17">
        <v>0</v>
      </c>
      <c r="U73" s="17"/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1</v>
      </c>
      <c r="AJ73" s="17">
        <v>0</v>
      </c>
      <c r="AK73" s="5">
        <v>1468</v>
      </c>
      <c r="AL73" s="5" t="s">
        <v>50</v>
      </c>
      <c r="AM73" s="24">
        <v>42369</v>
      </c>
      <c r="AN73" s="17">
        <v>1</v>
      </c>
    </row>
    <row r="74" spans="1:40" ht="38.25">
      <c r="A74" s="17">
        <v>30</v>
      </c>
      <c r="B74" s="44">
        <v>400082</v>
      </c>
      <c r="C74" s="30" t="s">
        <v>107</v>
      </c>
      <c r="D74" s="17">
        <v>2</v>
      </c>
      <c r="E74" s="17">
        <v>2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31">
        <v>3</v>
      </c>
      <c r="L74" s="17">
        <v>2</v>
      </c>
      <c r="M74" s="17">
        <v>0</v>
      </c>
      <c r="N74" s="17">
        <v>0</v>
      </c>
      <c r="O74" s="17">
        <v>0</v>
      </c>
      <c r="P74" s="17">
        <v>0</v>
      </c>
      <c r="Q74" s="17">
        <v>1</v>
      </c>
      <c r="R74" s="17">
        <v>1</v>
      </c>
      <c r="S74" s="17">
        <v>0</v>
      </c>
      <c r="T74" s="17">
        <v>0</v>
      </c>
      <c r="U74" s="17"/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1</v>
      </c>
      <c r="AJ74" s="17">
        <v>0</v>
      </c>
      <c r="AK74" s="5">
        <v>1468</v>
      </c>
      <c r="AL74" s="5" t="s">
        <v>50</v>
      </c>
      <c r="AM74" s="24">
        <v>42369</v>
      </c>
      <c r="AN74" s="17">
        <v>1</v>
      </c>
    </row>
    <row r="75" spans="1:40" ht="39" customHeight="1">
      <c r="A75" s="17">
        <v>31</v>
      </c>
      <c r="B75" s="47">
        <v>400062</v>
      </c>
      <c r="C75" s="34" t="s">
        <v>97</v>
      </c>
      <c r="D75" s="18">
        <v>3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31">
        <v>2</v>
      </c>
      <c r="L75" s="18">
        <v>1</v>
      </c>
      <c r="M75" s="18">
        <v>0</v>
      </c>
      <c r="N75" s="18">
        <v>0</v>
      </c>
      <c r="O75" s="18">
        <v>0</v>
      </c>
      <c r="P75" s="18">
        <v>0</v>
      </c>
      <c r="Q75" s="18">
        <v>1</v>
      </c>
      <c r="R75" s="18">
        <v>1</v>
      </c>
      <c r="S75" s="18">
        <v>0</v>
      </c>
      <c r="T75" s="18">
        <v>0</v>
      </c>
      <c r="U75" s="18"/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1</v>
      </c>
      <c r="AJ75" s="18">
        <v>0</v>
      </c>
      <c r="AK75" s="35">
        <v>1468</v>
      </c>
      <c r="AL75" s="35" t="s">
        <v>50</v>
      </c>
      <c r="AM75" s="36">
        <v>42369</v>
      </c>
      <c r="AN75" s="18">
        <v>1</v>
      </c>
    </row>
    <row r="76" spans="3:40" s="40" customFormat="1" ht="12.75">
      <c r="C76" s="41"/>
      <c r="D76" s="40">
        <f>SUM(D45:D75)</f>
        <v>101</v>
      </c>
      <c r="E76" s="40">
        <f>SUM(E45:E75)</f>
        <v>29</v>
      </c>
      <c r="F76" s="40">
        <f aca="true" t="shared" si="2" ref="F76:O76">SUM(F45:F75)</f>
        <v>2</v>
      </c>
      <c r="G76" s="40">
        <f t="shared" si="2"/>
        <v>11</v>
      </c>
      <c r="H76" s="40">
        <f t="shared" si="2"/>
        <v>0</v>
      </c>
      <c r="I76" s="40">
        <f t="shared" si="2"/>
        <v>0</v>
      </c>
      <c r="J76" s="40">
        <f t="shared" si="2"/>
        <v>0</v>
      </c>
      <c r="K76" s="40">
        <f>SUM(K45:K75)</f>
        <v>86</v>
      </c>
      <c r="L76" s="40">
        <f>SUM(L45:L75)</f>
        <v>37</v>
      </c>
      <c r="M76" s="40">
        <f t="shared" si="2"/>
        <v>3</v>
      </c>
      <c r="N76" s="40">
        <f t="shared" si="2"/>
        <v>11</v>
      </c>
      <c r="O76" s="40">
        <f t="shared" si="2"/>
        <v>0</v>
      </c>
      <c r="P76" s="40">
        <v>0</v>
      </c>
      <c r="AA76" s="40">
        <v>0</v>
      </c>
      <c r="AI76" s="40">
        <f>SUM(AI45:AI75)</f>
        <v>29</v>
      </c>
      <c r="AJ76" s="40">
        <v>0</v>
      </c>
      <c r="AN76" s="40">
        <f>SUM(AN45:AN75)</f>
        <v>29</v>
      </c>
    </row>
    <row r="77" spans="1:40" ht="47.25">
      <c r="A77" s="19">
        <v>1</v>
      </c>
      <c r="B77" s="19">
        <v>400050</v>
      </c>
      <c r="C77" s="37" t="s">
        <v>147</v>
      </c>
      <c r="D77" s="19">
        <v>5</v>
      </c>
      <c r="E77" s="19">
        <v>1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1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1</v>
      </c>
      <c r="R77" s="19">
        <v>1</v>
      </c>
      <c r="S77" s="19">
        <v>0</v>
      </c>
      <c r="T77" s="19">
        <v>0</v>
      </c>
      <c r="U77" s="19"/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 t="s">
        <v>151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1</v>
      </c>
      <c r="AJ77" s="19">
        <v>0</v>
      </c>
      <c r="AK77" s="19">
        <v>1468</v>
      </c>
      <c r="AL77" s="38" t="s">
        <v>50</v>
      </c>
      <c r="AM77" s="39">
        <v>42369</v>
      </c>
      <c r="AN77" s="19">
        <v>1</v>
      </c>
    </row>
    <row r="78" spans="1:40" ht="38.25">
      <c r="A78" s="17">
        <v>2</v>
      </c>
      <c r="B78" s="17">
        <v>400053</v>
      </c>
      <c r="C78" s="20" t="s">
        <v>148</v>
      </c>
      <c r="D78" s="17">
        <v>5</v>
      </c>
      <c r="E78" s="17">
        <v>1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1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1</v>
      </c>
      <c r="R78" s="17">
        <v>1</v>
      </c>
      <c r="S78" s="17">
        <v>0</v>
      </c>
      <c r="T78" s="17">
        <v>0</v>
      </c>
      <c r="U78" s="17"/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1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</row>
    <row r="79" spans="1:40" ht="38.25">
      <c r="A79" s="17">
        <v>3</v>
      </c>
      <c r="B79" s="17">
        <v>400051</v>
      </c>
      <c r="C79" s="20" t="s">
        <v>149</v>
      </c>
      <c r="D79" s="17">
        <v>7</v>
      </c>
      <c r="E79" s="17">
        <v>5</v>
      </c>
      <c r="F79" s="17">
        <v>5</v>
      </c>
      <c r="G79" s="17">
        <v>2</v>
      </c>
      <c r="H79" s="17">
        <v>2</v>
      </c>
      <c r="I79" s="17">
        <v>0</v>
      </c>
      <c r="J79" s="17">
        <v>0</v>
      </c>
      <c r="K79" s="17">
        <v>11</v>
      </c>
      <c r="L79" s="17">
        <v>5</v>
      </c>
      <c r="M79" s="17">
        <v>5</v>
      </c>
      <c r="N79" s="17">
        <v>5</v>
      </c>
      <c r="O79" s="17">
        <v>0</v>
      </c>
      <c r="P79" s="17">
        <v>0</v>
      </c>
      <c r="Q79" s="17">
        <v>3</v>
      </c>
      <c r="R79" s="17">
        <v>3</v>
      </c>
      <c r="S79" s="17">
        <v>0</v>
      </c>
      <c r="T79" s="17">
        <v>0</v>
      </c>
      <c r="U79" s="17"/>
      <c r="V79" s="17">
        <v>8</v>
      </c>
      <c r="W79" s="17">
        <v>0</v>
      </c>
      <c r="X79" s="17">
        <v>1</v>
      </c>
      <c r="Y79" s="17">
        <v>1</v>
      </c>
      <c r="Z79" s="17">
        <v>0</v>
      </c>
      <c r="AA79" s="17">
        <v>0</v>
      </c>
      <c r="AB79" s="17" t="s">
        <v>150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1</v>
      </c>
      <c r="AJ79" s="17">
        <v>0</v>
      </c>
      <c r="AK79" s="5">
        <v>1468</v>
      </c>
      <c r="AL79" s="5" t="s">
        <v>50</v>
      </c>
      <c r="AM79" s="24">
        <v>42369</v>
      </c>
      <c r="AN79" s="17">
        <v>1</v>
      </c>
    </row>
    <row r="80" spans="1:40" s="42" customFormat="1" ht="12.75">
      <c r="A80" s="40"/>
      <c r="B80" s="40"/>
      <c r="C80" s="41"/>
      <c r="D80" s="40">
        <f>SUM(D77:D79)</f>
        <v>17</v>
      </c>
      <c r="E80" s="40">
        <f aca="true" t="shared" si="3" ref="E80:AJ80">SUM(E77:E79)</f>
        <v>7</v>
      </c>
      <c r="F80" s="40">
        <f t="shared" si="3"/>
        <v>5</v>
      </c>
      <c r="G80" s="40">
        <f t="shared" si="3"/>
        <v>2</v>
      </c>
      <c r="H80" s="40">
        <f t="shared" si="3"/>
        <v>2</v>
      </c>
      <c r="I80" s="40">
        <f t="shared" si="3"/>
        <v>0</v>
      </c>
      <c r="J80" s="40">
        <f t="shared" si="3"/>
        <v>0</v>
      </c>
      <c r="K80" s="40">
        <f t="shared" si="3"/>
        <v>13</v>
      </c>
      <c r="L80" s="40">
        <f t="shared" si="3"/>
        <v>5</v>
      </c>
      <c r="M80" s="40">
        <f t="shared" si="3"/>
        <v>5</v>
      </c>
      <c r="N80" s="40">
        <f t="shared" si="3"/>
        <v>5</v>
      </c>
      <c r="O80" s="40">
        <f t="shared" si="3"/>
        <v>0</v>
      </c>
      <c r="P80" s="40">
        <f t="shared" si="3"/>
        <v>0</v>
      </c>
      <c r="Q80" s="40">
        <f t="shared" si="3"/>
        <v>5</v>
      </c>
      <c r="R80" s="40">
        <f t="shared" si="3"/>
        <v>5</v>
      </c>
      <c r="S80" s="40">
        <f t="shared" si="3"/>
        <v>0</v>
      </c>
      <c r="T80" s="40">
        <f t="shared" si="3"/>
        <v>0</v>
      </c>
      <c r="U80" s="40"/>
      <c r="V80" s="40">
        <f t="shared" si="3"/>
        <v>8</v>
      </c>
      <c r="W80" s="40">
        <f t="shared" si="3"/>
        <v>0</v>
      </c>
      <c r="X80" s="40">
        <f t="shared" si="3"/>
        <v>1</v>
      </c>
      <c r="Y80" s="40">
        <f t="shared" si="3"/>
        <v>1</v>
      </c>
      <c r="Z80" s="40">
        <f t="shared" si="3"/>
        <v>0</v>
      </c>
      <c r="AA80" s="40">
        <f t="shared" si="3"/>
        <v>0</v>
      </c>
      <c r="AB80" s="40">
        <f t="shared" si="3"/>
        <v>0</v>
      </c>
      <c r="AC80" s="40">
        <f t="shared" si="3"/>
        <v>0</v>
      </c>
      <c r="AD80" s="40">
        <f t="shared" si="3"/>
        <v>0</v>
      </c>
      <c r="AE80" s="40">
        <f t="shared" si="3"/>
        <v>0</v>
      </c>
      <c r="AF80" s="40">
        <f t="shared" si="3"/>
        <v>0</v>
      </c>
      <c r="AG80" s="40">
        <f t="shared" si="3"/>
        <v>0</v>
      </c>
      <c r="AH80" s="40">
        <f t="shared" si="3"/>
        <v>0</v>
      </c>
      <c r="AI80" s="40">
        <f t="shared" si="3"/>
        <v>3</v>
      </c>
      <c r="AJ80" s="40">
        <f t="shared" si="3"/>
        <v>0</v>
      </c>
      <c r="AK80" s="40"/>
      <c r="AL80" s="40"/>
      <c r="AM80" s="40"/>
      <c r="AN80" s="40">
        <f>SUM(AN77:AN79)</f>
        <v>2</v>
      </c>
    </row>
  </sheetData>
  <sheetProtection insertColumns="0" insertRows="0" deleteColumns="0" deleteRows="0" selectLockedCells="1" selectUnlockedCells="1"/>
  <mergeCells count="37">
    <mergeCell ref="S9:S10"/>
    <mergeCell ref="AJ9:AJ10"/>
    <mergeCell ref="AK9:AK10"/>
    <mergeCell ref="AL9:AL10"/>
    <mergeCell ref="Z9:Z10"/>
    <mergeCell ref="AB9:AC9"/>
    <mergeCell ref="AD9:AF9"/>
    <mergeCell ref="M9:M10"/>
    <mergeCell ref="AM9:AM10"/>
    <mergeCell ref="AN9:AN10"/>
    <mergeCell ref="A7:N7"/>
    <mergeCell ref="AA9:AA10"/>
    <mergeCell ref="AG9:AG10"/>
    <mergeCell ref="AH9:AH10"/>
    <mergeCell ref="AI9:AI10"/>
    <mergeCell ref="Q9:Q10"/>
    <mergeCell ref="R9:R10"/>
    <mergeCell ref="L9:L10"/>
    <mergeCell ref="W9:W10"/>
    <mergeCell ref="X9:X10"/>
    <mergeCell ref="Y9:Y10"/>
    <mergeCell ref="D9:D10"/>
    <mergeCell ref="E9:E10"/>
    <mergeCell ref="F9:F10"/>
    <mergeCell ref="G9:G10"/>
    <mergeCell ref="T9:T10"/>
    <mergeCell ref="V9:V10"/>
    <mergeCell ref="A9:A10"/>
    <mergeCell ref="B9:B10"/>
    <mergeCell ref="C9:C10"/>
    <mergeCell ref="N9:N10"/>
    <mergeCell ref="O9:O10"/>
    <mergeCell ref="P9:P10"/>
    <mergeCell ref="H9:H10"/>
    <mergeCell ref="I9:I10"/>
    <mergeCell ref="J9:J10"/>
    <mergeCell ref="K9:K10"/>
  </mergeCells>
  <dataValidations count="4">
    <dataValidation type="whole" allowBlank="1" showInputMessage="1" showErrorMessage="1" sqref="HP12:IV17 HP19:IV43 A12:A43">
      <formula1>1</formula1>
      <formula2>99</formula2>
    </dataValidation>
    <dataValidation type="whole" allowBlank="1" showErrorMessage="1" sqref="HP18:IV18">
      <formula1>1</formula1>
      <formula2>99</formula2>
    </dataValidation>
    <dataValidation type="whole" allowBlank="1" showInputMessage="1" showErrorMessage="1" sqref="B23:B43 B21 B12:B16 B19">
      <formula1>10000</formula1>
      <formula2>999999</formula2>
    </dataValidation>
    <dataValidation type="whole" allowBlank="1" showErrorMessage="1" sqref="B20 B18">
      <formula1>10000</formula1>
      <formula2>999999</formula2>
    </dataValidation>
  </dataValidations>
  <hyperlinks>
    <hyperlink ref="C3" r:id="rId1" display="http://gaischool.ucoz.ru/"/>
  </hyperlinks>
  <printOptions/>
  <pageMargins left="0.3937007874015748" right="0" top="0.984251968503937" bottom="0.984251968503937" header="0.5118110236220472" footer="0.5118110236220472"/>
  <pageSetup fitToWidth="3" fitToHeight="1" horizontalDpi="600" verticalDpi="600" orientation="landscape" paperSize="9" scale="61" r:id="rId2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P7"/>
  <sheetViews>
    <sheetView zoomScalePageLayoutView="0" workbookViewId="0" topLeftCell="AF4">
      <selection activeCell="AC4" sqref="AC4:AD4"/>
    </sheetView>
  </sheetViews>
  <sheetFormatPr defaultColWidth="9.00390625" defaultRowHeight="12.75"/>
  <sheetData>
    <row r="4" spans="1:53" s="3" customFormat="1" ht="76.5" customHeight="1">
      <c r="A4" s="57" t="s">
        <v>0</v>
      </c>
      <c r="B4" s="57" t="s">
        <v>51</v>
      </c>
      <c r="C4" s="57" t="s">
        <v>52</v>
      </c>
      <c r="D4" s="57" t="s">
        <v>1</v>
      </c>
      <c r="E4" s="57" t="s">
        <v>2</v>
      </c>
      <c r="F4" s="57" t="s">
        <v>3</v>
      </c>
      <c r="G4" s="57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57" t="s">
        <v>53</v>
      </c>
      <c r="N4" s="57" t="s">
        <v>10</v>
      </c>
      <c r="O4" s="57" t="s">
        <v>11</v>
      </c>
      <c r="P4" s="57" t="s">
        <v>12</v>
      </c>
      <c r="Q4" s="57" t="s">
        <v>13</v>
      </c>
      <c r="R4" s="57" t="s">
        <v>14</v>
      </c>
      <c r="S4" s="57" t="s">
        <v>15</v>
      </c>
      <c r="T4" s="57" t="s">
        <v>54</v>
      </c>
      <c r="U4" s="57" t="s">
        <v>55</v>
      </c>
      <c r="V4" s="57" t="s">
        <v>16</v>
      </c>
      <c r="W4" s="57" t="s">
        <v>17</v>
      </c>
      <c r="X4" s="57" t="s">
        <v>18</v>
      </c>
      <c r="Y4" s="57" t="s">
        <v>19</v>
      </c>
      <c r="Z4" s="57" t="s">
        <v>20</v>
      </c>
      <c r="AA4" s="57" t="s">
        <v>21</v>
      </c>
      <c r="AB4" s="57"/>
      <c r="AC4" s="57" t="s">
        <v>56</v>
      </c>
      <c r="AD4" s="57"/>
      <c r="AE4" s="57" t="s">
        <v>57</v>
      </c>
      <c r="AF4" s="57"/>
      <c r="AG4" s="57"/>
      <c r="AH4" s="57" t="s">
        <v>22</v>
      </c>
      <c r="AI4" s="57" t="s">
        <v>58</v>
      </c>
      <c r="AJ4" s="57" t="s">
        <v>23</v>
      </c>
      <c r="AK4" s="57" t="s">
        <v>46</v>
      </c>
      <c r="AL4" s="57" t="s">
        <v>24</v>
      </c>
      <c r="AM4" s="57" t="s">
        <v>25</v>
      </c>
      <c r="AN4" s="57" t="s">
        <v>26</v>
      </c>
      <c r="AO4" s="57" t="s">
        <v>27</v>
      </c>
      <c r="AP4" s="3" t="s">
        <v>59</v>
      </c>
      <c r="AQ4" s="3" t="s">
        <v>60</v>
      </c>
      <c r="AR4" s="3" t="s">
        <v>61</v>
      </c>
      <c r="AS4" s="3" t="s">
        <v>59</v>
      </c>
      <c r="AT4" s="3" t="s">
        <v>62</v>
      </c>
      <c r="AU4" s="3" t="s">
        <v>60</v>
      </c>
      <c r="AV4" s="3" t="s">
        <v>62</v>
      </c>
      <c r="AW4" s="3" t="s">
        <v>61</v>
      </c>
      <c r="AX4" s="3" t="s">
        <v>62</v>
      </c>
      <c r="AY4" s="3" t="s">
        <v>63</v>
      </c>
      <c r="AZ4" s="3" t="s">
        <v>64</v>
      </c>
      <c r="BA4" s="3" t="s">
        <v>65</v>
      </c>
    </row>
    <row r="5" spans="1:68" s="3" customFormat="1" ht="63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3" t="s">
        <v>28</v>
      </c>
      <c r="AD5" s="3" t="s">
        <v>29</v>
      </c>
      <c r="AE5" s="3" t="s">
        <v>66</v>
      </c>
      <c r="AF5" s="3" t="s">
        <v>67</v>
      </c>
      <c r="AG5" s="3" t="s">
        <v>30</v>
      </c>
      <c r="AH5" s="57"/>
      <c r="AI5" s="57"/>
      <c r="AJ5" s="57"/>
      <c r="AK5" s="57"/>
      <c r="AL5" s="57"/>
      <c r="AM5" s="57"/>
      <c r="AN5" s="57"/>
      <c r="AO5" s="57"/>
      <c r="AP5" s="57" t="s">
        <v>68</v>
      </c>
      <c r="AQ5" s="57"/>
      <c r="AR5" s="57"/>
      <c r="AS5" s="57" t="s">
        <v>69</v>
      </c>
      <c r="AT5" s="57"/>
      <c r="AU5" s="57"/>
      <c r="AV5" s="57"/>
      <c r="AW5" s="57"/>
      <c r="AX5" s="57"/>
      <c r="AY5" s="57" t="s">
        <v>70</v>
      </c>
      <c r="AZ5" s="57"/>
      <c r="BA5" s="57"/>
      <c r="BB5" s="4" t="s">
        <v>71</v>
      </c>
      <c r="BC5" s="4" t="s">
        <v>72</v>
      </c>
      <c r="BD5" s="4" t="s">
        <v>73</v>
      </c>
      <c r="BE5" s="4" t="s">
        <v>74</v>
      </c>
      <c r="BF5" s="4" t="s">
        <v>75</v>
      </c>
      <c r="BG5" s="4" t="s">
        <v>76</v>
      </c>
      <c r="BH5" s="4" t="s">
        <v>77</v>
      </c>
      <c r="BI5" s="4" t="s">
        <v>78</v>
      </c>
      <c r="BJ5" s="4" t="s">
        <v>79</v>
      </c>
      <c r="BK5" s="4" t="s">
        <v>80</v>
      </c>
      <c r="BL5" s="4" t="s">
        <v>81</v>
      </c>
      <c r="BM5" s="4" t="s">
        <v>82</v>
      </c>
      <c r="BN5" s="4" t="s">
        <v>83</v>
      </c>
      <c r="BO5" s="4" t="s">
        <v>84</v>
      </c>
      <c r="BP5" s="4" t="s">
        <v>85</v>
      </c>
    </row>
    <row r="6" spans="1:41" s="1" customFormat="1" ht="141.75" customHeight="1">
      <c r="A6" s="58" t="s">
        <v>0</v>
      </c>
      <c r="B6" s="58" t="s">
        <v>34</v>
      </c>
      <c r="C6" s="59" t="s">
        <v>35</v>
      </c>
      <c r="D6" s="59" t="s">
        <v>1</v>
      </c>
      <c r="E6" s="59" t="s">
        <v>2</v>
      </c>
      <c r="F6" s="59" t="s">
        <v>3</v>
      </c>
      <c r="G6" s="59" t="s">
        <v>4</v>
      </c>
      <c r="H6" s="59" t="s">
        <v>5</v>
      </c>
      <c r="I6" s="59" t="s">
        <v>6</v>
      </c>
      <c r="J6" s="59" t="s">
        <v>7</v>
      </c>
      <c r="K6" s="59" t="s">
        <v>8</v>
      </c>
      <c r="L6" s="59" t="s">
        <v>9</v>
      </c>
      <c r="M6" s="59" t="s">
        <v>36</v>
      </c>
      <c r="N6" s="59" t="s">
        <v>10</v>
      </c>
      <c r="O6" s="59" t="s">
        <v>11</v>
      </c>
      <c r="P6" s="59" t="s">
        <v>12</v>
      </c>
      <c r="Q6" s="59" t="s">
        <v>13</v>
      </c>
      <c r="R6" s="59" t="s">
        <v>14</v>
      </c>
      <c r="S6" s="59" t="s">
        <v>15</v>
      </c>
      <c r="T6" s="59" t="s">
        <v>40</v>
      </c>
      <c r="U6" s="59" t="s">
        <v>41</v>
      </c>
      <c r="V6" s="59" t="s">
        <v>16</v>
      </c>
      <c r="W6" s="59" t="s">
        <v>17</v>
      </c>
      <c r="X6" s="58" t="s">
        <v>18</v>
      </c>
      <c r="Y6" s="59" t="s">
        <v>19</v>
      </c>
      <c r="Z6" s="59" t="s">
        <v>20</v>
      </c>
      <c r="AA6" s="59" t="s">
        <v>21</v>
      </c>
      <c r="AB6" s="59" t="s">
        <v>42</v>
      </c>
      <c r="AC6" s="58" t="s">
        <v>37</v>
      </c>
      <c r="AD6" s="58"/>
      <c r="AE6" s="61" t="s">
        <v>45</v>
      </c>
      <c r="AF6" s="62"/>
      <c r="AG6" s="63"/>
      <c r="AH6" s="59" t="s">
        <v>22</v>
      </c>
      <c r="AI6" s="58" t="s">
        <v>38</v>
      </c>
      <c r="AJ6" s="58" t="s">
        <v>23</v>
      </c>
      <c r="AK6" s="58" t="s">
        <v>46</v>
      </c>
      <c r="AL6" s="59" t="s">
        <v>24</v>
      </c>
      <c r="AM6" s="59" t="s">
        <v>25</v>
      </c>
      <c r="AN6" s="59" t="s">
        <v>26</v>
      </c>
      <c r="AO6" s="59" t="s">
        <v>27</v>
      </c>
    </row>
    <row r="7" spans="1:41" s="1" customFormat="1" ht="61.5" customHeight="1">
      <c r="A7" s="58"/>
      <c r="B7" s="5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58"/>
      <c r="Y7" s="60"/>
      <c r="Z7" s="60"/>
      <c r="AA7" s="60"/>
      <c r="AB7" s="60"/>
      <c r="AC7" s="2" t="s">
        <v>28</v>
      </c>
      <c r="AD7" s="2" t="s">
        <v>29</v>
      </c>
      <c r="AE7" s="2" t="s">
        <v>43</v>
      </c>
      <c r="AF7" s="2" t="s">
        <v>44</v>
      </c>
      <c r="AG7" s="2" t="s">
        <v>30</v>
      </c>
      <c r="AH7" s="60"/>
      <c r="AI7" s="58"/>
      <c r="AJ7" s="58"/>
      <c r="AK7" s="58"/>
      <c r="AL7" s="60"/>
      <c r="AM7" s="60"/>
      <c r="AN7" s="60"/>
      <c r="AO7" s="60"/>
    </row>
  </sheetData>
  <sheetProtection/>
  <mergeCells count="79">
    <mergeCell ref="AO6:AO7"/>
    <mergeCell ref="AA4:AA5"/>
    <mergeCell ref="AB6:AB7"/>
    <mergeCell ref="AC6:AD6"/>
    <mergeCell ref="AE6:AG6"/>
    <mergeCell ref="AJ4:AJ5"/>
    <mergeCell ref="AK4:AK5"/>
    <mergeCell ref="AA6:AA7"/>
    <mergeCell ref="AI4:AI5"/>
    <mergeCell ref="AL4:AL5"/>
    <mergeCell ref="X4:X5"/>
    <mergeCell ref="W4:W5"/>
    <mergeCell ref="M6:M7"/>
    <mergeCell ref="N6:N7"/>
    <mergeCell ref="O6:O7"/>
    <mergeCell ref="P6:P7"/>
    <mergeCell ref="Q6:Q7"/>
    <mergeCell ref="S6:S7"/>
    <mergeCell ref="V4:V5"/>
    <mergeCell ref="V6:V7"/>
    <mergeCell ref="AP5:AR5"/>
    <mergeCell ref="AO4:AO5"/>
    <mergeCell ref="Y4:Y5"/>
    <mergeCell ref="Z4:Z5"/>
    <mergeCell ref="AB4:AB5"/>
    <mergeCell ref="AC4:AD4"/>
    <mergeCell ref="AE4:AG4"/>
    <mergeCell ref="AH4:AH5"/>
    <mergeCell ref="AM4:AM5"/>
    <mergeCell ref="L6:L7"/>
    <mergeCell ref="AI6:AI7"/>
    <mergeCell ref="AJ6:AJ7"/>
    <mergeCell ref="AN6:AN7"/>
    <mergeCell ref="T6:T7"/>
    <mergeCell ref="U6:U7"/>
    <mergeCell ref="X6:X7"/>
    <mergeCell ref="Y6:Y7"/>
    <mergeCell ref="AM6:AM7"/>
    <mergeCell ref="AH6:AH7"/>
    <mergeCell ref="R6:R7"/>
    <mergeCell ref="AY5:BA5"/>
    <mergeCell ref="R4:R5"/>
    <mergeCell ref="S4:S5"/>
    <mergeCell ref="AS5:AX5"/>
    <mergeCell ref="AN4:AN5"/>
    <mergeCell ref="W6:W7"/>
    <mergeCell ref="Z6:Z7"/>
    <mergeCell ref="AK6:AK7"/>
    <mergeCell ref="AL6:AL7"/>
    <mergeCell ref="Q4:Q5"/>
    <mergeCell ref="E4:E5"/>
    <mergeCell ref="F4:F5"/>
    <mergeCell ref="I4:I5"/>
    <mergeCell ref="J4:J5"/>
    <mergeCell ref="F6:F7"/>
    <mergeCell ref="G6:G7"/>
    <mergeCell ref="H6:H7"/>
    <mergeCell ref="I6:I7"/>
    <mergeCell ref="J6:J7"/>
    <mergeCell ref="G4:G5"/>
    <mergeCell ref="H4:H5"/>
    <mergeCell ref="M4:M5"/>
    <mergeCell ref="N4:N5"/>
    <mergeCell ref="A6:A7"/>
    <mergeCell ref="B6:B7"/>
    <mergeCell ref="C6:C7"/>
    <mergeCell ref="D6:D7"/>
    <mergeCell ref="E6:E7"/>
    <mergeCell ref="K6:K7"/>
    <mergeCell ref="T4:T5"/>
    <mergeCell ref="U4:U5"/>
    <mergeCell ref="K4:K5"/>
    <mergeCell ref="L4:L5"/>
    <mergeCell ref="A4:A5"/>
    <mergeCell ref="B4:B5"/>
    <mergeCell ref="C4:C5"/>
    <mergeCell ref="D4:D5"/>
    <mergeCell ref="O4:O5"/>
    <mergeCell ref="P4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mash50</dc:creator>
  <cp:keywords/>
  <dc:description/>
  <cp:lastModifiedBy>я</cp:lastModifiedBy>
  <cp:lastPrinted>2014-08-07T06:43:56Z</cp:lastPrinted>
  <dcterms:created xsi:type="dcterms:W3CDTF">2014-08-07T06:29:50Z</dcterms:created>
  <dcterms:modified xsi:type="dcterms:W3CDTF">2015-09-30T05:08:55Z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